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410" tabRatio="846" activeTab="0"/>
  </bookViews>
  <sheets>
    <sheet name="DIRECTIONS" sheetId="1" r:id="rId1"/>
    <sheet name="Oct Entry" sheetId="2" r:id="rId2"/>
    <sheet name="Nov Entry" sheetId="3" r:id="rId3"/>
    <sheet name="Dec Entry" sheetId="4" r:id="rId4"/>
    <sheet name="Jan Entry" sheetId="5" r:id="rId5"/>
    <sheet name="Feb Entry" sheetId="6" r:id="rId6"/>
    <sheet name="Mar Entry" sheetId="7" r:id="rId7"/>
    <sheet name="Apr Entry" sheetId="8" r:id="rId8"/>
    <sheet name="May Entry" sheetId="9" r:id="rId9"/>
    <sheet name="Jun Entry" sheetId="10" r:id="rId10"/>
    <sheet name="Jul Entry" sheetId="11" r:id="rId11"/>
    <sheet name="Aug Entry" sheetId="12" r:id="rId12"/>
    <sheet name="Sep Entry" sheetId="13" r:id="rId13"/>
    <sheet name="October - March" sheetId="14" r:id="rId14"/>
    <sheet name="April - September" sheetId="15" r:id="rId15"/>
    <sheet name="YEAR TOTALS" sheetId="16" r:id="rId16"/>
  </sheets>
  <definedNames/>
  <calcPr fullCalcOnLoad="1"/>
</workbook>
</file>

<file path=xl/sharedStrings.xml><?xml version="1.0" encoding="utf-8"?>
<sst xmlns="http://schemas.openxmlformats.org/spreadsheetml/2006/main" count="657" uniqueCount="97">
  <si>
    <t xml:space="preserve">NAME &amp; ADDRESS OF </t>
  </si>
  <si>
    <t>CONTRACTOR/</t>
  </si>
  <si>
    <t>SUBRECIPIENT</t>
  </si>
  <si>
    <t>Program</t>
  </si>
  <si>
    <t>CONTRACT #:</t>
  </si>
  <si>
    <t>FEDERAL ID #</t>
  </si>
  <si>
    <t>(A)</t>
  </si>
  <si>
    <t>(B)</t>
  </si>
  <si>
    <t>(C)</t>
  </si>
  <si>
    <t>(D)</t>
  </si>
  <si>
    <t>(E)</t>
  </si>
  <si>
    <t>(F)</t>
  </si>
  <si>
    <t>AUTHORIZED SIGNATURE</t>
  </si>
  <si>
    <r>
      <t>DATE:</t>
    </r>
    <r>
      <rPr>
        <b/>
        <sz val="14"/>
        <color indexed="12"/>
        <rFont val="Arial"/>
        <family val="2"/>
      </rPr>
      <t xml:space="preserve"> </t>
    </r>
  </si>
  <si>
    <t>TITLE:</t>
  </si>
  <si>
    <t>Georgia Criminal Justice Coordinating Council</t>
  </si>
  <si>
    <t>MONTHLY WORKSHEET FOR SUMMARIZING OUTCOME DATA</t>
  </si>
  <si>
    <t>CONTACT PERSON/TELEPHONE #:</t>
  </si>
  <si>
    <t>OUTCOME MEASURES</t>
  </si>
  <si>
    <t>CONTRACTOR/SUB-GRANTEE'S</t>
  </si>
  <si>
    <t>Physical and Emotional Needs:</t>
  </si>
  <si>
    <t xml:space="preserve">SEXUAL ASSAULT CENTER "CORE" </t>
  </si>
  <si>
    <t>STRONGLY</t>
  </si>
  <si>
    <t>AGREE</t>
  </si>
  <si>
    <t>NEUTRAL</t>
  </si>
  <si>
    <t>DISAGREE</t>
  </si>
  <si>
    <t xml:space="preserve">STRONGLY </t>
  </si>
  <si>
    <t>ENTER Below:</t>
  </si>
  <si>
    <t>NUMBER OF</t>
  </si>
  <si>
    <t>RESPONSES</t>
  </si>
  <si>
    <t xml:space="preserve">TOTALS </t>
  </si>
  <si>
    <t>Respondent #</t>
  </si>
  <si>
    <t>75-432156</t>
  </si>
  <si>
    <t>Strongly</t>
  </si>
  <si>
    <t>Agree</t>
  </si>
  <si>
    <t>Neutral</t>
  </si>
  <si>
    <t>Disagree</t>
  </si>
  <si>
    <t>(# responses)</t>
  </si>
  <si>
    <t xml:space="preserve">REPORTING PERIOD: </t>
  </si>
  <si>
    <t>Stability/Resolution:</t>
  </si>
  <si>
    <t xml:space="preserve">Understanding/Participating in Criminal Justice System: </t>
  </si>
  <si>
    <t>Sexual Assault Center</t>
  </si>
  <si>
    <t>XXX Sexual Assault Center</t>
  </si>
  <si>
    <t>2000 XXXXX DRIVE</t>
  </si>
  <si>
    <t>(770) 992-XXXX</t>
  </si>
  <si>
    <t>ANYTOWN  GA  30011</t>
  </si>
  <si>
    <r>
      <t xml:space="preserve">Introduction: </t>
    </r>
    <r>
      <rPr>
        <sz val="12"/>
        <rFont val="Times New Roman"/>
        <family val="1"/>
      </rPr>
      <t>This Excel file was developed to help Georgia's Crime Victim Assistance Programs summarize their data on client outcomes before reporting the data on the approved online reporting system. You should find it to be a terrific alternative to using pencil and paper checklists. It may not work as well as a specialized case management database, such as those used by some of the larger agencies receiving funding from the Georgia Criminal Justice Coordinating Council (CJCC). However, there are not many agencies currently operating sophisticated databases, and that is the reason CJCC developed this data management tool.</t>
    </r>
  </si>
  <si>
    <r>
      <t>Please note:</t>
    </r>
    <r>
      <rPr>
        <sz val="12"/>
        <rFont val="Times New Roman"/>
        <family val="1"/>
      </rPr>
      <t xml:space="preserve"> There are separate and unique spreadsheets designed expressly for each of the major types of programs required to report outcome data to CJCC. Each spreadsheet contains those outcome measures required for that particular type of program. Be sure you are using the one(s) for YOUR type of program! If your program includes multiple components, such as a domestic violence shelter/services program combined with a sexual assault center and/or a child advocacy center, you will need to use more than one spreadsheet to aggregate your outcomes for the various components of your program.</t>
    </r>
  </si>
  <si>
    <t>FA 07 XXXXX 01</t>
  </si>
  <si>
    <t>3. I am now more aware of other sources of help available to me.</t>
  </si>
  <si>
    <t>7. I now have a better understanding of my rights as a victim of crime.</t>
  </si>
  <si>
    <t>VOCA &amp; VAWA &amp; SASP</t>
  </si>
  <si>
    <t>1.  I now have a better understanding of the effects of the sexual assault.</t>
  </si>
  <si>
    <t>2. I understand that the sexual assault was not my fault.</t>
  </si>
  <si>
    <t>4. The information I received after the medical exam helped me know what I needed to do to take care of my health.</t>
  </si>
  <si>
    <t>5. I have the support of others to help me cope with the effects of my sexual assault.</t>
  </si>
  <si>
    <t>9. I felt like my advocate was there to accompany me to appointments related to my case.</t>
  </si>
  <si>
    <t>10. The agency took my culture, religion and orientation into consideration when providing me services.</t>
  </si>
  <si>
    <t>Service Quality:</t>
  </si>
  <si>
    <t>NUMBER OF CLIENTS SURVEYED IN THE LAST 6 MONTHS FOR OUTCOMES:</t>
  </si>
  <si>
    <t>NUMBER OF SURVEYS COLLECTED IN THE LAST 6 MONTHS FOR OUTCOMES:</t>
  </si>
  <si>
    <t>NUMBER OF CLIENTS "Substantially Completing Service" IN THE LAST 6 MONTHS:</t>
  </si>
  <si>
    <t>JANUARY SURVEY TABULATIONS</t>
  </si>
  <si>
    <t>DECEMBER SURVEY TABULATIONS</t>
  </si>
  <si>
    <t>NOVEMBER SURVEY TABULATIONS</t>
  </si>
  <si>
    <t>FEBRUARY SURVEY TABULATIONS</t>
  </si>
  <si>
    <t>APRIL SURVEY TABULATIONS</t>
  </si>
  <si>
    <t xml:space="preserve">MEASURES OF OUTCOMES AND SERVICE QUALITY </t>
  </si>
  <si>
    <t>MAY SURVEY TABULATIONS</t>
  </si>
  <si>
    <t>JUNE SURVEY TABULATIONS</t>
  </si>
  <si>
    <t>JULY SURVEY TABULATIONS</t>
  </si>
  <si>
    <t>AUGUST SURVEY TABULATIONS</t>
  </si>
  <si>
    <t>SEPTEMBER SURVEY TABULATIONS</t>
  </si>
  <si>
    <t>OCTOBER SURVEY TABULATIONS</t>
  </si>
  <si>
    <t>Enter Below</t>
  </si>
  <si>
    <t>NUMBER OF CLIENTS "Substantially Completing Service" THIS MONTH:</t>
  </si>
  <si>
    <t>NUMBER OF CLIENTS SURVEYED THIS MONTH FOR OUTCOMES:</t>
  </si>
  <si>
    <t>NUMBER OF SURVEYS COLLECTED THIS MONTH FOR OUTCOMES:</t>
  </si>
  <si>
    <t xml:space="preserve">Instructions for Using the Outcomes Data Aggregation Spreadsheet:  Sexual Assault Centers                                                                               </t>
  </si>
  <si>
    <t>NA</t>
  </si>
  <si>
    <t>(G)</t>
  </si>
  <si>
    <t>Didn't Answer</t>
  </si>
  <si>
    <t>TOTAL</t>
  </si>
  <si>
    <t xml:space="preserve">                                                  RESULTS CALCULATE HERE (do not edit)</t>
  </si>
  <si>
    <t xml:space="preserve">                                                    RESULTS ARE CALCULATED HERE (do not edit)</t>
  </si>
  <si>
    <r>
      <rPr>
        <b/>
        <sz val="10"/>
        <rFont val="Arial"/>
        <family val="2"/>
      </rPr>
      <t>NOTE:</t>
    </r>
    <r>
      <rPr>
        <sz val="10"/>
        <rFont val="Arial"/>
        <family val="0"/>
      </rPr>
      <t xml:space="preserve"> PLEASE ENTER NA FOR BOTH "NA" AND "DIDN’T ANSWER".</t>
    </r>
  </si>
  <si>
    <r>
      <t xml:space="preserve">Basic Instructions for Users:  </t>
    </r>
    <r>
      <rPr>
        <sz val="12"/>
        <rFont val="Times New Roman"/>
        <family val="1"/>
      </rPr>
      <t>You will find detailed instructions in the Georgia Outcome Performance Measurement Guide, which is available from the Georgia Criminal Justice Coordinating Council online and at the time of your grant award.</t>
    </r>
  </si>
  <si>
    <t>6. I have a better understanding of how a criminal case is processed from the investigation until the final decision.</t>
  </si>
  <si>
    <t>8. I was provided with useful referrals based on the needs identified.</t>
  </si>
  <si>
    <t>MARCH SURVEY TABULATIONS</t>
  </si>
  <si>
    <t>NUMBER OF CLIENTS "Substantially Completing Service" IN THE LAST YEAR:</t>
  </si>
  <si>
    <t>NUMBER OF CLIENTS SURVEYED IN THE LAST YEAR FOR OUTCOMES:</t>
  </si>
  <si>
    <t>NUMBER OF SURVEYS COLLECTED IN THE LAST YEAR FOR OUTCOMES:</t>
  </si>
  <si>
    <r>
      <t xml:space="preserve">TO BEGIN, </t>
    </r>
    <r>
      <rPr>
        <sz val="10"/>
        <rFont val="Arial"/>
        <family val="0"/>
      </rPr>
      <t>GO TO THE BOTTOM OF THE SCREEN AND CLICK ON Oct</t>
    </r>
    <r>
      <rPr>
        <b/>
        <sz val="10"/>
        <rFont val="Arial"/>
        <family val="2"/>
      </rPr>
      <t xml:space="preserve"> Entry</t>
    </r>
    <r>
      <rPr>
        <sz val="10"/>
        <rFont val="Arial"/>
        <family val="0"/>
      </rPr>
      <t>!</t>
    </r>
  </si>
  <si>
    <t>April - September</t>
  </si>
  <si>
    <t>October - September</t>
  </si>
  <si>
    <t>Oct Entry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</si>
</sst>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m/d/yy;@"/>
    <numFmt numFmtId="173" formatCode="[$-409]mmmm\-yy;@"/>
  </numFmts>
  <fonts count="55">
    <font>
      <sz val="10"/>
      <name val="Arial"/>
      <family val="0"/>
    </font>
    <font>
      <b/>
      <sz val="10"/>
      <name val="Arial"/>
      <family val="2"/>
    </font>
    <font>
      <sz val="8"/>
      <name val="Arial"/>
      <family val="2"/>
    </font>
    <font>
      <b/>
      <sz val="8"/>
      <name val="Arial"/>
      <family val="2"/>
    </font>
    <font>
      <sz val="14"/>
      <name val="Arial"/>
      <family val="2"/>
    </font>
    <font>
      <b/>
      <sz val="14"/>
      <name val="Arial"/>
      <family val="2"/>
    </font>
    <font>
      <b/>
      <sz val="10"/>
      <color indexed="12"/>
      <name val="Arial"/>
      <family val="2"/>
    </font>
    <font>
      <sz val="10"/>
      <color indexed="17"/>
      <name val="Arial"/>
      <family val="2"/>
    </font>
    <font>
      <b/>
      <sz val="10"/>
      <color indexed="17"/>
      <name val="Arial"/>
      <family val="2"/>
    </font>
    <font>
      <b/>
      <sz val="14"/>
      <color indexed="12"/>
      <name val="Arial"/>
      <family val="2"/>
    </font>
    <font>
      <sz val="22"/>
      <color indexed="12"/>
      <name val="Forte"/>
      <family val="4"/>
    </font>
    <font>
      <i/>
      <sz val="10"/>
      <name val="Times New Roman"/>
      <family val="1"/>
    </font>
    <font>
      <sz val="10"/>
      <name val="Times New Roman"/>
      <family val="1"/>
    </font>
    <font>
      <b/>
      <sz val="10"/>
      <color indexed="9"/>
      <name val="Arial"/>
      <family val="2"/>
    </font>
    <font>
      <sz val="10"/>
      <color indexed="9"/>
      <name val="Arial"/>
      <family val="2"/>
    </font>
    <font>
      <b/>
      <sz val="12"/>
      <name val="Times New Roman"/>
      <family val="1"/>
    </font>
    <font>
      <b/>
      <i/>
      <sz val="12"/>
      <name val="Times New Roman"/>
      <family val="1"/>
    </font>
    <font>
      <sz val="12"/>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C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theme="2" tint="-0.09996999800205231"/>
        <bgColor indexed="64"/>
      </patternFill>
    </fill>
    <fill>
      <patternFill patternType="solid">
        <fgColor rgb="FFC00000"/>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medium"/>
      <right style="medium"/>
      <top style="medium"/>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medium"/>
      <top style="medium"/>
      <bottom style="medium"/>
    </border>
    <border>
      <left>
        <color indexed="63"/>
      </left>
      <right>
        <color indexed="63"/>
      </right>
      <top style="medium"/>
      <bottom style="medium"/>
    </border>
    <border>
      <left style="medium"/>
      <right style="thin"/>
      <top style="medium"/>
      <bottom>
        <color indexed="63"/>
      </bottom>
    </border>
    <border>
      <left style="medium"/>
      <right style="thin"/>
      <top>
        <color indexed="63"/>
      </top>
      <bottom>
        <color indexed="63"/>
      </bottom>
    </border>
    <border>
      <left style="thin"/>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top/>
      <bottom style="medium"/>
    </border>
    <border>
      <left style="medium"/>
      <right style="thin"/>
      <top>
        <color indexed="63"/>
      </top>
      <bottom style="thin"/>
    </border>
    <border>
      <left style="medium"/>
      <right style="thin"/>
      <top style="thin"/>
      <bottom style="medium"/>
    </border>
    <border>
      <left style="medium"/>
      <right>
        <color indexed="63"/>
      </right>
      <top>
        <color indexed="63"/>
      </top>
      <bottom style="thin"/>
    </border>
    <border>
      <left style="thin"/>
      <right style="medium"/>
      <top style="thin"/>
      <bottom style="medium"/>
    </border>
    <border>
      <left style="medium"/>
      <right>
        <color indexed="63"/>
      </right>
      <top style="thin"/>
      <bottom style="medium"/>
    </border>
    <border>
      <left>
        <color indexed="63"/>
      </left>
      <right style="medium"/>
      <top style="medium"/>
      <bottom>
        <color indexed="63"/>
      </bottom>
    </border>
    <border>
      <left style="thin"/>
      <right style="medium"/>
      <top>
        <color indexed="63"/>
      </top>
      <bottom>
        <color indexed="63"/>
      </bottom>
    </border>
    <border>
      <left style="thin"/>
      <right style="medium"/>
      <top style="thin"/>
      <bottom>
        <color indexed="63"/>
      </bottom>
    </border>
    <border>
      <left style="thin"/>
      <right style="thin"/>
      <top style="thin"/>
      <bottom style="medium"/>
    </border>
    <border>
      <left>
        <color indexed="63"/>
      </left>
      <right>
        <color indexed="63"/>
      </right>
      <top style="medium"/>
      <bottom>
        <color indexed="63"/>
      </bottom>
    </border>
    <border>
      <left style="medium"/>
      <right style="thin">
        <color rgb="FFB2B2B2"/>
      </right>
      <top style="medium"/>
      <bottom style="medium"/>
    </border>
    <border>
      <left style="thin">
        <color rgb="FFB2B2B2"/>
      </left>
      <right style="thin">
        <color rgb="FFB2B2B2"/>
      </right>
      <top style="medium"/>
      <bottom style="medium"/>
    </border>
    <border>
      <left style="thin">
        <color rgb="FFB2B2B2"/>
      </left>
      <right style="medium"/>
      <top style="medium"/>
      <bottom style="medium"/>
    </border>
    <border>
      <left/>
      <right style="medium"/>
      <top/>
      <bottom style="medium"/>
    </border>
    <border>
      <left style="medium"/>
      <right/>
      <top style="medium"/>
      <bottom style="medium"/>
    </border>
    <border>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7">
    <xf numFmtId="0" fontId="0" fillId="0" borderId="0" xfId="0" applyAlignment="1">
      <alignment/>
    </xf>
    <xf numFmtId="0" fontId="1" fillId="0" borderId="0" xfId="0" applyFont="1" applyAlignment="1">
      <alignment horizontal="center"/>
    </xf>
    <xf numFmtId="0" fontId="0"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Font="1" applyBorder="1" applyAlignment="1">
      <alignment/>
    </xf>
    <xf numFmtId="0" fontId="1" fillId="0" borderId="15" xfId="0" applyFont="1" applyBorder="1" applyAlignment="1">
      <alignment/>
    </xf>
    <xf numFmtId="0" fontId="1" fillId="0" borderId="0" xfId="0" applyFont="1" applyAlignment="1">
      <alignment/>
    </xf>
    <xf numFmtId="0" fontId="0" fillId="0" borderId="0" xfId="0" applyFont="1" applyBorder="1" applyAlignment="1">
      <alignment/>
    </xf>
    <xf numFmtId="0" fontId="1" fillId="0" borderId="0" xfId="0" applyFont="1" applyBorder="1" applyAlignment="1">
      <alignment/>
    </xf>
    <xf numFmtId="0" fontId="6" fillId="0" borderId="14" xfId="0" applyFont="1" applyBorder="1" applyAlignment="1">
      <alignment/>
    </xf>
    <xf numFmtId="0" fontId="1" fillId="0" borderId="16" xfId="0" applyFont="1" applyBorder="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17" xfId="0" applyFont="1" applyBorder="1" applyAlignment="1">
      <alignment/>
    </xf>
    <xf numFmtId="0" fontId="10" fillId="0" borderId="0" xfId="0" applyFont="1" applyBorder="1" applyAlignment="1">
      <alignment horizontal="center"/>
    </xf>
    <xf numFmtId="0" fontId="0" fillId="0" borderId="18" xfId="0" applyFont="1" applyBorder="1" applyAlignment="1">
      <alignment/>
    </xf>
    <xf numFmtId="0" fontId="5" fillId="0" borderId="18" xfId="0" applyFont="1" applyBorder="1" applyAlignment="1">
      <alignment/>
    </xf>
    <xf numFmtId="1" fontId="13" fillId="33" borderId="19" xfId="0" applyNumberFormat="1" applyFont="1" applyFill="1" applyBorder="1" applyAlignment="1">
      <alignment horizontal="right"/>
    </xf>
    <xf numFmtId="1" fontId="13" fillId="33" borderId="19" xfId="0" applyNumberFormat="1" applyFont="1" applyFill="1" applyBorder="1" applyAlignment="1">
      <alignment horizontal="center"/>
    </xf>
    <xf numFmtId="1" fontId="13" fillId="33" borderId="19" xfId="0" applyNumberFormat="1" applyFont="1" applyFill="1" applyBorder="1" applyAlignment="1">
      <alignment/>
    </xf>
    <xf numFmtId="0" fontId="0" fillId="0" borderId="0" xfId="0" applyFont="1" applyAlignment="1" applyProtection="1">
      <alignment/>
      <protection locked="0"/>
    </xf>
    <xf numFmtId="0" fontId="6" fillId="0" borderId="11" xfId="0" applyFont="1" applyBorder="1" applyAlignment="1" applyProtection="1">
      <alignment/>
      <protection locked="0"/>
    </xf>
    <xf numFmtId="0" fontId="0" fillId="0" borderId="20" xfId="0" applyFont="1" applyBorder="1" applyAlignment="1" applyProtection="1">
      <alignment/>
      <protection locked="0"/>
    </xf>
    <xf numFmtId="0" fontId="0" fillId="0" borderId="21" xfId="0" applyFont="1" applyBorder="1" applyAlignment="1" applyProtection="1">
      <alignment/>
      <protection locked="0"/>
    </xf>
    <xf numFmtId="0" fontId="1" fillId="0" borderId="11" xfId="0" applyFont="1" applyBorder="1" applyAlignment="1" applyProtection="1">
      <alignment/>
      <protection locked="0"/>
    </xf>
    <xf numFmtId="0" fontId="6" fillId="0" borderId="20" xfId="0" applyFont="1" applyBorder="1" applyAlignment="1" applyProtection="1">
      <alignment horizontal="center"/>
      <protection locked="0"/>
    </xf>
    <xf numFmtId="0" fontId="6" fillId="0" borderId="20" xfId="0" applyFont="1" applyBorder="1" applyAlignment="1" applyProtection="1">
      <alignment/>
      <protection locked="0"/>
    </xf>
    <xf numFmtId="0" fontId="0" fillId="0" borderId="22" xfId="0" applyFont="1" applyBorder="1" applyAlignment="1" applyProtection="1">
      <alignment/>
      <protection locked="0"/>
    </xf>
    <xf numFmtId="0" fontId="6" fillId="0" borderId="14" xfId="0" applyFont="1" applyBorder="1" applyAlignment="1" applyProtection="1">
      <alignment/>
      <protection locked="0"/>
    </xf>
    <xf numFmtId="0" fontId="1" fillId="0" borderId="17" xfId="0" applyFont="1" applyBorder="1" applyAlignment="1" applyProtection="1">
      <alignment/>
      <protection locked="0"/>
    </xf>
    <xf numFmtId="0" fontId="0" fillId="0" borderId="0" xfId="0" applyFont="1" applyBorder="1" applyAlignment="1" applyProtection="1">
      <alignment/>
      <protection locked="0"/>
    </xf>
    <xf numFmtId="0" fontId="0" fillId="34" borderId="23" xfId="0" applyFont="1" applyFill="1" applyBorder="1" applyAlignment="1" applyProtection="1">
      <alignment/>
      <protection locked="0"/>
    </xf>
    <xf numFmtId="0" fontId="0" fillId="0" borderId="14" xfId="0" applyFont="1" applyBorder="1" applyAlignment="1" applyProtection="1">
      <alignment/>
      <protection locked="0"/>
    </xf>
    <xf numFmtId="0" fontId="0" fillId="0" borderId="0" xfId="0" applyFont="1" applyFill="1" applyBorder="1" applyAlignment="1" applyProtection="1">
      <alignment/>
      <protection locked="0"/>
    </xf>
    <xf numFmtId="0" fontId="1" fillId="0" borderId="0" xfId="0" applyFont="1" applyFill="1" applyBorder="1" applyAlignment="1" applyProtection="1">
      <alignment/>
      <protection locked="0"/>
    </xf>
    <xf numFmtId="0" fontId="1" fillId="0" borderId="0" xfId="0" applyFont="1" applyBorder="1" applyAlignment="1" applyProtection="1">
      <alignment/>
      <protection locked="0"/>
    </xf>
    <xf numFmtId="0" fontId="1" fillId="0" borderId="0" xfId="0" applyFont="1" applyAlignment="1" applyProtection="1">
      <alignment horizontal="center"/>
      <protection locked="0"/>
    </xf>
    <xf numFmtId="0" fontId="0" fillId="33" borderId="0" xfId="0" applyFont="1" applyFill="1" applyAlignment="1" applyProtection="1">
      <alignment/>
      <protection locked="0"/>
    </xf>
    <xf numFmtId="0" fontId="1" fillId="0" borderId="0" xfId="0" applyFont="1" applyAlignment="1" applyProtection="1">
      <alignment/>
      <protection locked="0"/>
    </xf>
    <xf numFmtId="0" fontId="1" fillId="35" borderId="0" xfId="0" applyFont="1" applyFill="1" applyAlignment="1" applyProtection="1">
      <alignment/>
      <protection locked="0"/>
    </xf>
    <xf numFmtId="0" fontId="0" fillId="0" borderId="0" xfId="0" applyFont="1" applyBorder="1" applyAlignment="1" applyProtection="1">
      <alignment wrapText="1"/>
      <protection locked="0"/>
    </xf>
    <xf numFmtId="39" fontId="0" fillId="0" borderId="0" xfId="0" applyNumberFormat="1" applyFont="1" applyBorder="1" applyAlignment="1" applyProtection="1">
      <alignment horizontal="right"/>
      <protection locked="0"/>
    </xf>
    <xf numFmtId="39" fontId="7" fillId="0" borderId="0" xfId="0" applyNumberFormat="1" applyFont="1" applyBorder="1" applyAlignment="1" applyProtection="1">
      <alignment horizontal="right"/>
      <protection locked="0"/>
    </xf>
    <xf numFmtId="9" fontId="0" fillId="0" borderId="0" xfId="0" applyNumberFormat="1" applyFont="1" applyBorder="1" applyAlignment="1" applyProtection="1">
      <alignment horizontal="center"/>
      <protection locked="0"/>
    </xf>
    <xf numFmtId="39" fontId="0" fillId="0" borderId="0" xfId="0" applyNumberFormat="1" applyFont="1" applyBorder="1" applyAlignment="1" applyProtection="1">
      <alignment/>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39" fontId="1" fillId="0" borderId="0" xfId="0" applyNumberFormat="1" applyFont="1" applyBorder="1" applyAlignment="1" applyProtection="1">
      <alignment horizontal="right"/>
      <protection locked="0"/>
    </xf>
    <xf numFmtId="39" fontId="8" fillId="0" borderId="0" xfId="0" applyNumberFormat="1" applyFont="1" applyBorder="1" applyAlignment="1" applyProtection="1">
      <alignment horizontal="right"/>
      <protection locked="0"/>
    </xf>
    <xf numFmtId="9" fontId="1" fillId="0" borderId="0" xfId="0" applyNumberFormat="1" applyFont="1" applyBorder="1" applyAlignment="1" applyProtection="1">
      <alignment horizontal="center"/>
      <protection locked="0"/>
    </xf>
    <xf numFmtId="39" fontId="1" fillId="0" borderId="0" xfId="0" applyNumberFormat="1" applyFont="1" applyBorder="1" applyAlignment="1" applyProtection="1">
      <alignment/>
      <protection locked="0"/>
    </xf>
    <xf numFmtId="0" fontId="3" fillId="0" borderId="0" xfId="0" applyFont="1" applyAlignment="1" applyProtection="1">
      <alignment/>
      <protection locked="0"/>
    </xf>
    <xf numFmtId="0" fontId="10" fillId="0" borderId="18" xfId="0" applyFont="1" applyBorder="1" applyAlignment="1" applyProtection="1">
      <alignment horizontal="center"/>
      <protection locked="0"/>
    </xf>
    <xf numFmtId="0" fontId="4" fillId="0" borderId="18" xfId="0" applyFont="1" applyBorder="1" applyAlignment="1" applyProtection="1">
      <alignment horizontal="left"/>
      <protection locked="0"/>
    </xf>
    <xf numFmtId="0" fontId="4" fillId="0" borderId="18" xfId="0" applyFont="1" applyBorder="1" applyAlignment="1" applyProtection="1">
      <alignmen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0" fontId="5" fillId="0" borderId="24" xfId="0" applyFont="1" applyBorder="1" applyAlignment="1" applyProtection="1">
      <alignment/>
      <protection locked="0"/>
    </xf>
    <xf numFmtId="0" fontId="4" fillId="0" borderId="24" xfId="0" applyFont="1" applyBorder="1" applyAlignment="1" applyProtection="1">
      <alignment horizontal="left"/>
      <protection locked="0"/>
    </xf>
    <xf numFmtId="0" fontId="4" fillId="0" borderId="24" xfId="0" applyFont="1" applyBorder="1" applyAlignment="1" applyProtection="1">
      <alignment/>
      <protection locked="0"/>
    </xf>
    <xf numFmtId="0" fontId="5" fillId="0" borderId="0" xfId="0" applyFont="1" applyBorder="1" applyAlignment="1" applyProtection="1">
      <alignment/>
      <protection locked="0"/>
    </xf>
    <xf numFmtId="166" fontId="4" fillId="0" borderId="24" xfId="0" applyNumberFormat="1" applyFont="1" applyBorder="1" applyAlignment="1" applyProtection="1">
      <alignment horizontal="left"/>
      <protection locked="0"/>
    </xf>
    <xf numFmtId="1" fontId="14" fillId="33" borderId="19" xfId="0" applyNumberFormat="1" applyFont="1" applyFill="1" applyBorder="1" applyAlignment="1" applyProtection="1">
      <alignment horizontal="right"/>
      <protection/>
    </xf>
    <xf numFmtId="1" fontId="14" fillId="33" borderId="19" xfId="0" applyNumberFormat="1" applyFont="1" applyFill="1" applyBorder="1" applyAlignment="1" applyProtection="1">
      <alignment horizontal="center"/>
      <protection/>
    </xf>
    <xf numFmtId="1" fontId="14" fillId="33" borderId="19" xfId="0" applyNumberFormat="1" applyFont="1" applyFill="1" applyBorder="1" applyAlignment="1" applyProtection="1">
      <alignment/>
      <protection/>
    </xf>
    <xf numFmtId="0" fontId="1" fillId="0" borderId="10" xfId="0" applyFont="1" applyBorder="1" applyAlignment="1" applyProtection="1">
      <alignment/>
      <protection/>
    </xf>
    <xf numFmtId="0" fontId="1" fillId="0" borderId="12" xfId="0" applyFont="1" applyBorder="1" applyAlignment="1" applyProtection="1">
      <alignment/>
      <protection/>
    </xf>
    <xf numFmtId="0" fontId="1" fillId="0" borderId="13" xfId="0" applyFont="1" applyBorder="1" applyAlignment="1" applyProtection="1">
      <alignment/>
      <protection/>
    </xf>
    <xf numFmtId="0" fontId="1" fillId="0" borderId="11" xfId="0" applyFont="1" applyBorder="1" applyAlignment="1" applyProtection="1">
      <alignment/>
      <protection/>
    </xf>
    <xf numFmtId="0" fontId="1" fillId="0" borderId="15" xfId="0" applyFont="1" applyBorder="1" applyAlignment="1" applyProtection="1">
      <alignment/>
      <protection/>
    </xf>
    <xf numFmtId="0" fontId="1" fillId="0" borderId="16" xfId="0" applyFont="1" applyBorder="1" applyAlignment="1" applyProtection="1">
      <alignment/>
      <protection/>
    </xf>
    <xf numFmtId="0" fontId="12" fillId="0" borderId="0" xfId="0" applyFont="1" applyAlignment="1" applyProtection="1">
      <alignment horizontal="left" wrapText="1"/>
      <protection/>
    </xf>
    <xf numFmtId="0" fontId="12" fillId="0" borderId="0" xfId="0" applyFont="1" applyAlignment="1" applyProtection="1">
      <alignment wrapText="1"/>
      <protection/>
    </xf>
    <xf numFmtId="0" fontId="1" fillId="0" borderId="0" xfId="0" applyFont="1" applyAlignment="1">
      <alignment horizontal="right"/>
    </xf>
    <xf numFmtId="0" fontId="0" fillId="33" borderId="0" xfId="0" applyFill="1" applyAlignment="1">
      <alignment/>
    </xf>
    <xf numFmtId="0" fontId="0" fillId="0" borderId="0" xfId="0" applyAlignment="1" applyProtection="1">
      <alignment/>
      <protection locked="0"/>
    </xf>
    <xf numFmtId="0" fontId="11" fillId="33" borderId="20" xfId="0" applyFont="1" applyFill="1" applyBorder="1" applyAlignment="1" applyProtection="1">
      <alignment horizontal="left" vertical="top" wrapText="1"/>
      <protection/>
    </xf>
    <xf numFmtId="0" fontId="1" fillId="0" borderId="25" xfId="0" applyFont="1" applyBorder="1" applyAlignment="1" applyProtection="1">
      <alignment horizontal="center"/>
      <protection/>
    </xf>
    <xf numFmtId="0" fontId="1" fillId="0" borderId="26" xfId="0" applyFont="1" applyBorder="1" applyAlignment="1" applyProtection="1">
      <alignment horizontal="center"/>
      <protection/>
    </xf>
    <xf numFmtId="1" fontId="1" fillId="33" borderId="27" xfId="0" applyNumberFormat="1" applyFont="1" applyFill="1" applyBorder="1" applyAlignment="1" applyProtection="1">
      <alignment/>
      <protection/>
    </xf>
    <xf numFmtId="1" fontId="1" fillId="33" borderId="27" xfId="0" applyNumberFormat="1" applyFont="1" applyFill="1" applyBorder="1" applyAlignment="1">
      <alignment/>
    </xf>
    <xf numFmtId="0" fontId="1" fillId="0" borderId="28" xfId="0" applyFont="1" applyBorder="1" applyAlignment="1">
      <alignment horizontal="center"/>
    </xf>
    <xf numFmtId="0" fontId="1" fillId="0" borderId="29" xfId="0" applyFont="1" applyBorder="1" applyAlignment="1">
      <alignment horizontal="center"/>
    </xf>
    <xf numFmtId="0" fontId="15" fillId="0" borderId="0" xfId="0" applyFont="1" applyAlignment="1">
      <alignment horizontal="left" wrapText="1"/>
    </xf>
    <xf numFmtId="0" fontId="16" fillId="0" borderId="0" xfId="0" applyFont="1" applyAlignment="1">
      <alignment horizontal="justify" wrapText="1"/>
    </xf>
    <xf numFmtId="0" fontId="18" fillId="0" borderId="0" xfId="0" applyFont="1" applyAlignment="1">
      <alignment horizontal="justify" wrapText="1"/>
    </xf>
    <xf numFmtId="0" fontId="15" fillId="0" borderId="0" xfId="0" applyFont="1" applyAlignment="1">
      <alignment horizontal="justify" wrapText="1"/>
    </xf>
    <xf numFmtId="173" fontId="6" fillId="0" borderId="21" xfId="0" applyNumberFormat="1" applyFont="1" applyBorder="1" applyAlignment="1" applyProtection="1">
      <alignment/>
      <protection locked="0"/>
    </xf>
    <xf numFmtId="0" fontId="12" fillId="0" borderId="0" xfId="0" applyFont="1" applyFill="1" applyBorder="1" applyAlignment="1" applyProtection="1">
      <alignment horizontal="left" vertical="top" wrapText="1"/>
      <protection/>
    </xf>
    <xf numFmtId="0" fontId="12" fillId="0" borderId="10" xfId="0" applyFont="1" applyBorder="1" applyAlignment="1" applyProtection="1">
      <alignment horizontal="left" wrapText="1"/>
      <protection/>
    </xf>
    <xf numFmtId="0" fontId="12" fillId="0" borderId="13" xfId="0" applyFont="1" applyBorder="1" applyAlignment="1" applyProtection="1">
      <alignment horizontal="left" wrapText="1"/>
      <protection/>
    </xf>
    <xf numFmtId="0" fontId="12" fillId="0" borderId="19" xfId="0" applyFont="1" applyBorder="1" applyAlignment="1" applyProtection="1">
      <alignment horizontal="left" wrapText="1"/>
      <protection/>
    </xf>
    <xf numFmtId="0" fontId="12" fillId="0" borderId="19" xfId="0" applyFont="1" applyFill="1" applyBorder="1" applyAlignment="1" applyProtection="1">
      <alignment horizontal="left" vertical="top" wrapText="1"/>
      <protection/>
    </xf>
    <xf numFmtId="0" fontId="12" fillId="0" borderId="19" xfId="0" applyFont="1" applyBorder="1" applyAlignment="1" applyProtection="1">
      <alignment wrapText="1"/>
      <protection/>
    </xf>
    <xf numFmtId="0" fontId="1" fillId="0" borderId="28" xfId="0" applyFont="1" applyBorder="1" applyAlignment="1" applyProtection="1">
      <alignment/>
      <protection/>
    </xf>
    <xf numFmtId="0" fontId="1" fillId="0" borderId="29" xfId="0" applyFont="1" applyBorder="1" applyAlignment="1" applyProtection="1">
      <alignment/>
      <protection/>
    </xf>
    <xf numFmtId="0" fontId="1" fillId="0" borderId="30" xfId="0" applyFont="1" applyBorder="1" applyAlignment="1" applyProtection="1">
      <alignment/>
      <protection/>
    </xf>
    <xf numFmtId="0" fontId="6" fillId="0" borderId="0" xfId="0" applyFont="1" applyBorder="1" applyAlignment="1" applyProtection="1">
      <alignment/>
      <protection locked="0"/>
    </xf>
    <xf numFmtId="0" fontId="6" fillId="0" borderId="21" xfId="0" applyFont="1" applyBorder="1" applyAlignment="1" applyProtection="1">
      <alignment/>
      <protection locked="0"/>
    </xf>
    <xf numFmtId="0" fontId="6" fillId="0" borderId="0" xfId="0" applyFont="1" applyBorder="1" applyAlignment="1">
      <alignment/>
    </xf>
    <xf numFmtId="0" fontId="49" fillId="31" borderId="23" xfId="54" applyBorder="1" applyAlignment="1" applyProtection="1">
      <alignment/>
      <protection locked="0"/>
    </xf>
    <xf numFmtId="0" fontId="0" fillId="32" borderId="23" xfId="55" applyFont="1" applyBorder="1" applyAlignment="1" applyProtection="1">
      <alignment/>
      <protection locked="0"/>
    </xf>
    <xf numFmtId="0" fontId="1" fillId="6" borderId="0" xfId="0" applyFont="1" applyFill="1" applyAlignment="1">
      <alignment/>
    </xf>
    <xf numFmtId="0" fontId="1" fillId="6" borderId="10" xfId="0" applyFont="1" applyFill="1" applyBorder="1" applyAlignment="1" applyProtection="1">
      <alignment wrapText="1"/>
      <protection/>
    </xf>
    <xf numFmtId="0" fontId="1" fillId="36" borderId="12" xfId="0" applyFont="1" applyFill="1" applyBorder="1" applyAlignment="1" applyProtection="1">
      <alignment horizontal="center"/>
      <protection/>
    </xf>
    <xf numFmtId="0" fontId="0" fillId="36" borderId="0" xfId="0" applyFill="1" applyAlignment="1">
      <alignment/>
    </xf>
    <xf numFmtId="0" fontId="1" fillId="36" borderId="0" xfId="0" applyFont="1" applyFill="1" applyAlignment="1">
      <alignment horizontal="center"/>
    </xf>
    <xf numFmtId="0" fontId="1" fillId="36" borderId="13" xfId="0" applyFont="1" applyFill="1" applyBorder="1" applyAlignment="1" applyProtection="1">
      <alignment horizontal="center"/>
      <protection/>
    </xf>
    <xf numFmtId="0" fontId="1" fillId="6" borderId="26" xfId="0" applyFont="1" applyFill="1" applyBorder="1" applyAlignment="1" applyProtection="1">
      <alignment horizontal="center"/>
      <protection/>
    </xf>
    <xf numFmtId="0" fontId="1" fillId="6" borderId="31" xfId="0" applyFont="1" applyFill="1" applyBorder="1" applyAlignment="1" applyProtection="1">
      <alignment horizontal="center"/>
      <protection/>
    </xf>
    <xf numFmtId="1" fontId="1" fillId="6" borderId="27" xfId="0" applyNumberFormat="1" applyFont="1" applyFill="1" applyBorder="1" applyAlignment="1" applyProtection="1">
      <alignment/>
      <protection/>
    </xf>
    <xf numFmtId="0" fontId="1" fillId="6" borderId="32" xfId="0" applyFont="1" applyFill="1" applyBorder="1" applyAlignment="1" applyProtection="1">
      <alignment wrapText="1"/>
      <protection/>
    </xf>
    <xf numFmtId="0" fontId="1" fillId="6" borderId="29" xfId="0" applyFont="1" applyFill="1" applyBorder="1" applyAlignment="1">
      <alignment horizontal="center"/>
    </xf>
    <xf numFmtId="0" fontId="1" fillId="6" borderId="33" xfId="0" applyFont="1" applyFill="1" applyBorder="1" applyAlignment="1">
      <alignment horizontal="center"/>
    </xf>
    <xf numFmtId="1" fontId="1" fillId="6" borderId="27" xfId="0" applyNumberFormat="1" applyFont="1" applyFill="1" applyBorder="1" applyAlignment="1">
      <alignment/>
    </xf>
    <xf numFmtId="1" fontId="1" fillId="6" borderId="34" xfId="0" applyNumberFormat="1" applyFont="1" applyFill="1" applyBorder="1" applyAlignment="1">
      <alignment horizontal="right"/>
    </xf>
    <xf numFmtId="0" fontId="1" fillId="6" borderId="35" xfId="0" applyFont="1" applyFill="1" applyBorder="1" applyAlignment="1">
      <alignment wrapText="1"/>
    </xf>
    <xf numFmtId="0" fontId="1" fillId="6" borderId="36" xfId="0" applyFont="1" applyFill="1" applyBorder="1" applyAlignment="1" applyProtection="1">
      <alignment horizontal="center"/>
      <protection/>
    </xf>
    <xf numFmtId="0" fontId="1" fillId="6" borderId="37" xfId="0" applyFont="1" applyFill="1" applyBorder="1" applyAlignment="1" applyProtection="1">
      <alignment horizontal="center"/>
      <protection/>
    </xf>
    <xf numFmtId="0" fontId="1" fillId="6" borderId="38" xfId="0" applyFont="1" applyFill="1" applyBorder="1" applyAlignment="1" applyProtection="1">
      <alignment horizontal="center"/>
      <protection/>
    </xf>
    <xf numFmtId="1" fontId="1" fillId="6" borderId="39" xfId="0" applyNumberFormat="1" applyFont="1" applyFill="1" applyBorder="1" applyAlignment="1" applyProtection="1">
      <alignment horizontal="right"/>
      <protection/>
    </xf>
    <xf numFmtId="0" fontId="1" fillId="6" borderId="36" xfId="0" applyFont="1" applyFill="1" applyBorder="1" applyAlignment="1">
      <alignment horizontal="center"/>
    </xf>
    <xf numFmtId="0" fontId="1" fillId="6" borderId="37" xfId="0" applyFont="1" applyFill="1" applyBorder="1" applyAlignment="1">
      <alignment horizontal="center"/>
    </xf>
    <xf numFmtId="0" fontId="1" fillId="6" borderId="38" xfId="0" applyFont="1" applyFill="1" applyBorder="1" applyAlignment="1">
      <alignment horizontal="center"/>
    </xf>
    <xf numFmtId="1" fontId="1" fillId="6" borderId="39" xfId="0" applyNumberFormat="1" applyFont="1" applyFill="1" applyBorder="1" applyAlignment="1">
      <alignment horizontal="right"/>
    </xf>
    <xf numFmtId="0" fontId="13" fillId="37" borderId="40" xfId="0" applyFont="1" applyFill="1" applyBorder="1" applyAlignment="1" applyProtection="1">
      <alignment horizontal="left"/>
      <protection/>
    </xf>
    <xf numFmtId="0" fontId="13" fillId="37" borderId="40" xfId="0" applyFont="1" applyFill="1" applyBorder="1" applyAlignment="1" applyProtection="1">
      <alignment horizontal="center"/>
      <protection/>
    </xf>
    <xf numFmtId="0" fontId="13" fillId="37" borderId="12" xfId="0" applyFont="1" applyFill="1" applyBorder="1" applyAlignment="1" applyProtection="1">
      <alignment horizontal="center"/>
      <protection/>
    </xf>
    <xf numFmtId="0" fontId="13" fillId="37" borderId="10" xfId="0" applyFont="1" applyFill="1" applyBorder="1" applyAlignment="1" applyProtection="1">
      <alignment horizontal="center"/>
      <protection/>
    </xf>
    <xf numFmtId="1" fontId="14" fillId="37" borderId="19" xfId="0" applyNumberFormat="1" applyFont="1" applyFill="1" applyBorder="1" applyAlignment="1" applyProtection="1">
      <alignment horizontal="right"/>
      <protection/>
    </xf>
    <xf numFmtId="0" fontId="13" fillId="37" borderId="40" xfId="0" applyFont="1" applyFill="1" applyBorder="1" applyAlignment="1">
      <alignment horizontal="left"/>
    </xf>
    <xf numFmtId="0" fontId="13" fillId="37" borderId="40" xfId="0" applyFont="1" applyFill="1" applyBorder="1" applyAlignment="1">
      <alignment horizontal="center"/>
    </xf>
    <xf numFmtId="0" fontId="13" fillId="37" borderId="12" xfId="0" applyFont="1" applyFill="1" applyBorder="1" applyAlignment="1">
      <alignment horizontal="center"/>
    </xf>
    <xf numFmtId="0" fontId="13" fillId="37" borderId="10" xfId="0" applyFont="1" applyFill="1" applyBorder="1" applyAlignment="1">
      <alignment horizontal="center"/>
    </xf>
    <xf numFmtId="1" fontId="13" fillId="37" borderId="19" xfId="0" applyNumberFormat="1" applyFont="1" applyFill="1" applyBorder="1" applyAlignment="1">
      <alignment horizontal="right"/>
    </xf>
    <xf numFmtId="0" fontId="54" fillId="0" borderId="20" xfId="0" applyFont="1" applyBorder="1" applyAlignment="1" applyProtection="1">
      <alignment/>
      <protection locked="0"/>
    </xf>
    <xf numFmtId="0" fontId="43" fillId="29" borderId="28" xfId="47" applyBorder="1" applyAlignment="1">
      <alignment horizontal="center"/>
    </xf>
    <xf numFmtId="0" fontId="43" fillId="29" borderId="40" xfId="47" applyBorder="1" applyAlignment="1">
      <alignment horizontal="center"/>
    </xf>
    <xf numFmtId="0" fontId="43" fillId="29" borderId="36" xfId="47" applyBorder="1" applyAlignment="1">
      <alignment horizontal="center"/>
    </xf>
    <xf numFmtId="0" fontId="39" fillId="38" borderId="41" xfId="55" applyFont="1" applyFill="1" applyBorder="1" applyAlignment="1">
      <alignment horizontal="center"/>
    </xf>
    <xf numFmtId="0" fontId="39" fillId="38" borderId="42" xfId="55" applyFont="1" applyFill="1" applyBorder="1" applyAlignment="1">
      <alignment horizontal="center"/>
    </xf>
    <xf numFmtId="0" fontId="39" fillId="38" borderId="43" xfId="55" applyFont="1" applyFill="1" applyBorder="1" applyAlignment="1">
      <alignment horizontal="center"/>
    </xf>
    <xf numFmtId="0" fontId="49" fillId="31" borderId="30" xfId="54" applyBorder="1" applyAlignment="1">
      <alignment horizontal="center"/>
    </xf>
    <xf numFmtId="0" fontId="49" fillId="31" borderId="18" xfId="54" applyBorder="1" applyAlignment="1">
      <alignment horizontal="center"/>
    </xf>
    <xf numFmtId="0" fontId="49" fillId="31" borderId="44" xfId="54" applyBorder="1" applyAlignment="1">
      <alignment horizontal="center"/>
    </xf>
    <xf numFmtId="0" fontId="6" fillId="0" borderId="45" xfId="0" applyFont="1" applyBorder="1" applyAlignment="1">
      <alignment horizontal="center"/>
    </xf>
    <xf numFmtId="0" fontId="6" fillId="0" borderId="24" xfId="0" applyFont="1" applyBorder="1" applyAlignment="1">
      <alignment horizontal="center"/>
    </xf>
    <xf numFmtId="0" fontId="6" fillId="0" borderId="46" xfId="0" applyFont="1" applyBorder="1" applyAlignment="1">
      <alignment horizontal="center"/>
    </xf>
    <xf numFmtId="0" fontId="1" fillId="0" borderId="0" xfId="0" applyFont="1" applyFill="1" applyAlignment="1" applyProtection="1">
      <alignment horizontal="center"/>
      <protection/>
    </xf>
    <xf numFmtId="0" fontId="1" fillId="0" borderId="0" xfId="0" applyFont="1" applyAlignment="1" applyProtection="1">
      <alignment horizontal="center"/>
      <protection/>
    </xf>
    <xf numFmtId="0" fontId="54" fillId="0" borderId="0" xfId="0" applyFont="1" applyAlignment="1" applyProtection="1">
      <alignment horizontal="center"/>
      <protection/>
    </xf>
    <xf numFmtId="0" fontId="1" fillId="0" borderId="0" xfId="0" applyFont="1" applyFill="1" applyAlignment="1">
      <alignment horizontal="center"/>
    </xf>
    <xf numFmtId="0" fontId="1" fillId="0" borderId="0" xfId="0" applyFont="1" applyAlignment="1">
      <alignment horizontal="center"/>
    </xf>
    <xf numFmtId="0" fontId="54"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
  <sheetViews>
    <sheetView tabSelected="1" zoomScalePageLayoutView="0" workbookViewId="0" topLeftCell="A1">
      <selection activeCell="A1" sqref="A1"/>
    </sheetView>
  </sheetViews>
  <sheetFormatPr defaultColWidth="9.140625" defaultRowHeight="12.75"/>
  <cols>
    <col min="1" max="1" width="133.8515625" style="0" customWidth="1"/>
  </cols>
  <sheetData>
    <row r="1" ht="55.5" customHeight="1">
      <c r="A1" s="86" t="s">
        <v>78</v>
      </c>
    </row>
    <row r="2" ht="78.75">
      <c r="A2" s="87" t="s">
        <v>46</v>
      </c>
    </row>
    <row r="3" ht="12.75">
      <c r="A3" s="88"/>
    </row>
    <row r="4" ht="78.75">
      <c r="A4" s="87" t="s">
        <v>47</v>
      </c>
    </row>
    <row r="5" ht="27" customHeight="1">
      <c r="A5" s="88"/>
    </row>
    <row r="6" ht="31.5">
      <c r="A6" s="89" t="s">
        <v>86</v>
      </c>
    </row>
    <row r="8" ht="16.5" customHeight="1"/>
    <row r="9" ht="12.75">
      <c r="A9" s="2" t="s">
        <v>85</v>
      </c>
    </row>
    <row r="11" ht="12.75">
      <c r="A11" s="105" t="s">
        <v>93</v>
      </c>
    </row>
    <row r="14" ht="15.75" customHeight="1"/>
    <row r="19" ht="17.25" customHeight="1"/>
  </sheetData>
  <sheetProtection/>
  <printOptions/>
  <pageMargins left="0.52" right="0.41" top="1" bottom="1" header="0.5" footer="0.5"/>
  <pageSetup horizontalDpi="600" verticalDpi="600" orientation="landscape" r:id="rId1"/>
  <headerFooter alignWithMargins="0">
    <oddHeader>&amp;LGeorgia Victim Outcome Reporting&amp;C&amp;"Arial,Bold Italic"&amp;11DIRECTIONS FOR USE:
Monthly and Year-to-Date Summaries of Victim Outcomes Data&amp;RThis Sample Sheet is for a Sexual Assault Center</oddHeader>
    <oddFooter>&amp;LPerformance Vistas, Inc.&amp;Rfor Georgia Criminal Justice Coordinating Council and the Family Violence Division of GA Department of Human Resources</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BE26"/>
  <sheetViews>
    <sheetView zoomScale="70" zoomScaleNormal="70" zoomScalePageLayoutView="0" workbookViewId="0" topLeftCell="A1">
      <selection activeCell="A1" sqref="A1"/>
    </sheetView>
  </sheetViews>
  <sheetFormatPr defaultColWidth="9.140625" defaultRowHeight="12.75"/>
  <cols>
    <col min="1" max="1" width="61.7109375" style="0" customWidth="1"/>
    <col min="2" max="51" width="3.7109375" style="0" customWidth="1"/>
    <col min="52" max="56" width="13.7109375" style="0" customWidth="1"/>
    <col min="57" max="57" width="13.57421875" style="0" bestFit="1" customWidth="1"/>
  </cols>
  <sheetData>
    <row r="1" ht="19.5" customHeight="1">
      <c r="A1" s="9" t="s">
        <v>69</v>
      </c>
    </row>
    <row r="2" spans="1:57" ht="19.5" customHeight="1">
      <c r="A2" s="76" t="s">
        <v>31</v>
      </c>
      <c r="B2" s="9">
        <v>1</v>
      </c>
      <c r="C2" s="9">
        <v>2</v>
      </c>
      <c r="D2" s="9">
        <v>3</v>
      </c>
      <c r="E2" s="9">
        <v>4</v>
      </c>
      <c r="F2" s="9">
        <v>5</v>
      </c>
      <c r="G2" s="9">
        <v>6</v>
      </c>
      <c r="H2" s="9">
        <v>7</v>
      </c>
      <c r="I2" s="9">
        <v>8</v>
      </c>
      <c r="J2" s="9">
        <v>9</v>
      </c>
      <c r="K2" s="9">
        <v>10</v>
      </c>
      <c r="L2" s="9">
        <v>11</v>
      </c>
      <c r="M2" s="9">
        <v>12</v>
      </c>
      <c r="N2" s="9">
        <v>13</v>
      </c>
      <c r="O2" s="9">
        <v>14</v>
      </c>
      <c r="P2" s="9">
        <v>15</v>
      </c>
      <c r="Q2" s="9">
        <v>16</v>
      </c>
      <c r="R2" s="9">
        <v>17</v>
      </c>
      <c r="S2" s="9">
        <v>18</v>
      </c>
      <c r="T2" s="9">
        <v>19</v>
      </c>
      <c r="U2" s="9">
        <v>20</v>
      </c>
      <c r="V2" s="9">
        <v>21</v>
      </c>
      <c r="W2" s="9">
        <v>22</v>
      </c>
      <c r="X2" s="9">
        <v>23</v>
      </c>
      <c r="Y2" s="9">
        <v>24</v>
      </c>
      <c r="Z2" s="9">
        <v>25</v>
      </c>
      <c r="AA2" s="9">
        <v>26</v>
      </c>
      <c r="AB2" s="9">
        <v>27</v>
      </c>
      <c r="AC2" s="9">
        <v>28</v>
      </c>
      <c r="AD2" s="9">
        <v>29</v>
      </c>
      <c r="AE2" s="9">
        <v>30</v>
      </c>
      <c r="AF2" s="9">
        <v>31</v>
      </c>
      <c r="AG2" s="9">
        <v>32</v>
      </c>
      <c r="AH2" s="9">
        <v>33</v>
      </c>
      <c r="AI2" s="9">
        <v>34</v>
      </c>
      <c r="AJ2" s="9">
        <v>35</v>
      </c>
      <c r="AK2" s="9">
        <v>36</v>
      </c>
      <c r="AL2" s="9">
        <v>37</v>
      </c>
      <c r="AM2" s="9">
        <v>38</v>
      </c>
      <c r="AN2" s="9">
        <v>39</v>
      </c>
      <c r="AO2" s="9">
        <v>40</v>
      </c>
      <c r="AP2" s="9">
        <v>41</v>
      </c>
      <c r="AQ2" s="9">
        <v>42</v>
      </c>
      <c r="AR2" s="9">
        <v>43</v>
      </c>
      <c r="AS2" s="9">
        <v>44</v>
      </c>
      <c r="AT2" s="9">
        <v>45</v>
      </c>
      <c r="AU2" s="9">
        <v>46</v>
      </c>
      <c r="AV2" s="9">
        <v>47</v>
      </c>
      <c r="AW2" s="9">
        <v>48</v>
      </c>
      <c r="AX2" s="9">
        <v>49</v>
      </c>
      <c r="AY2" s="9">
        <v>50</v>
      </c>
      <c r="AZ2" s="1" t="s">
        <v>33</v>
      </c>
      <c r="BA2" s="1"/>
      <c r="BB2" s="1" t="s">
        <v>35</v>
      </c>
      <c r="BC2" s="1"/>
      <c r="BD2" s="1" t="s">
        <v>33</v>
      </c>
      <c r="BE2" s="1"/>
    </row>
    <row r="3" spans="1:57" ht="19.5" customHeight="1">
      <c r="A3" s="107" t="s">
        <v>21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9" t="s">
        <v>34</v>
      </c>
      <c r="BA3" s="109" t="s">
        <v>34</v>
      </c>
      <c r="BB3" s="109" t="s">
        <v>34</v>
      </c>
      <c r="BC3" s="109" t="s">
        <v>36</v>
      </c>
      <c r="BD3" s="109" t="s">
        <v>36</v>
      </c>
      <c r="BE3" s="109" t="s">
        <v>79</v>
      </c>
    </row>
    <row r="4" spans="1:57" ht="19.5" customHeight="1">
      <c r="A4" s="110" t="s">
        <v>18</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9" t="s">
        <v>37</v>
      </c>
      <c r="BA4" s="109" t="s">
        <v>37</v>
      </c>
      <c r="BB4" s="109" t="s">
        <v>37</v>
      </c>
      <c r="BC4" s="109" t="s">
        <v>37</v>
      </c>
      <c r="BD4" s="109" t="s">
        <v>37</v>
      </c>
      <c r="BE4" s="109" t="s">
        <v>81</v>
      </c>
    </row>
    <row r="5" spans="1:57" ht="27" customHeight="1">
      <c r="A5" s="79" t="s">
        <v>20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row>
    <row r="6" spans="1:57" ht="27" customHeight="1">
      <c r="A6" s="74" t="s">
        <v>52</v>
      </c>
      <c r="B6" s="78">
        <v>0</v>
      </c>
      <c r="C6" s="78">
        <v>0</v>
      </c>
      <c r="D6" s="78">
        <v>0</v>
      </c>
      <c r="E6" s="78">
        <v>0</v>
      </c>
      <c r="F6" s="78">
        <v>0</v>
      </c>
      <c r="G6" s="78">
        <v>0</v>
      </c>
      <c r="H6" s="78">
        <v>0</v>
      </c>
      <c r="I6" s="78">
        <v>0</v>
      </c>
      <c r="J6" s="78">
        <v>0</v>
      </c>
      <c r="K6" s="78">
        <v>0</v>
      </c>
      <c r="L6" s="78">
        <v>0</v>
      </c>
      <c r="M6" s="78">
        <v>0</v>
      </c>
      <c r="N6" s="78">
        <v>0</v>
      </c>
      <c r="O6" s="78">
        <v>0</v>
      </c>
      <c r="P6" s="78">
        <v>0</v>
      </c>
      <c r="Q6" s="78">
        <v>0</v>
      </c>
      <c r="R6" s="78">
        <v>0</v>
      </c>
      <c r="S6" s="78">
        <v>0</v>
      </c>
      <c r="T6" s="78">
        <v>0</v>
      </c>
      <c r="U6" s="78">
        <v>0</v>
      </c>
      <c r="V6" s="78">
        <v>0</v>
      </c>
      <c r="W6" s="78">
        <v>0</v>
      </c>
      <c r="X6" s="78">
        <v>0</v>
      </c>
      <c r="Y6" s="78">
        <v>0</v>
      </c>
      <c r="Z6" s="78">
        <v>0</v>
      </c>
      <c r="AA6" s="78">
        <v>0</v>
      </c>
      <c r="AB6" s="78">
        <v>0</v>
      </c>
      <c r="AC6" s="78">
        <v>0</v>
      </c>
      <c r="AD6" s="78">
        <v>0</v>
      </c>
      <c r="AE6" s="78">
        <v>0</v>
      </c>
      <c r="AF6" s="78">
        <v>0</v>
      </c>
      <c r="AG6" s="78">
        <v>0</v>
      </c>
      <c r="AH6" s="78">
        <v>0</v>
      </c>
      <c r="AI6" s="78">
        <v>0</v>
      </c>
      <c r="AJ6" s="78">
        <v>0</v>
      </c>
      <c r="AK6" s="78">
        <v>0</v>
      </c>
      <c r="AL6" s="78">
        <v>0</v>
      </c>
      <c r="AM6" s="78">
        <v>0</v>
      </c>
      <c r="AN6" s="78">
        <v>0</v>
      </c>
      <c r="AO6" s="78">
        <v>0</v>
      </c>
      <c r="AP6" s="78">
        <v>0</v>
      </c>
      <c r="AQ6" s="78">
        <v>0</v>
      </c>
      <c r="AR6" s="78">
        <v>0</v>
      </c>
      <c r="AS6" s="78">
        <v>0</v>
      </c>
      <c r="AT6" s="78">
        <v>0</v>
      </c>
      <c r="AU6" s="78">
        <v>0</v>
      </c>
      <c r="AV6" s="78">
        <v>0</v>
      </c>
      <c r="AW6" s="78">
        <v>0</v>
      </c>
      <c r="AX6" s="78">
        <v>0</v>
      </c>
      <c r="AY6" s="78">
        <v>0</v>
      </c>
      <c r="AZ6">
        <f>COUNTIF(B6:AY6,"5")</f>
        <v>0</v>
      </c>
      <c r="BA6">
        <f>COUNTIF(B6:AY6,"4")</f>
        <v>0</v>
      </c>
      <c r="BB6">
        <f>COUNTIF(B6:AY6,"3")</f>
        <v>0</v>
      </c>
      <c r="BC6">
        <f>COUNTIF(B6:AY6,"2")</f>
        <v>0</v>
      </c>
      <c r="BD6">
        <f>COUNTIF(B6:AY6,"1")</f>
        <v>0</v>
      </c>
      <c r="BE6">
        <f>COUNTIF(B6:AY6,"NA")</f>
        <v>0</v>
      </c>
    </row>
    <row r="7" spans="1:57" ht="27" customHeight="1">
      <c r="A7" s="74" t="s">
        <v>53</v>
      </c>
      <c r="B7" s="78">
        <v>0</v>
      </c>
      <c r="C7" s="78">
        <v>0</v>
      </c>
      <c r="D7" s="78">
        <v>0</v>
      </c>
      <c r="E7" s="78">
        <v>0</v>
      </c>
      <c r="F7" s="78">
        <v>0</v>
      </c>
      <c r="G7" s="78">
        <v>0</v>
      </c>
      <c r="H7" s="78">
        <v>0</v>
      </c>
      <c r="I7" s="78">
        <v>0</v>
      </c>
      <c r="J7" s="78">
        <v>0</v>
      </c>
      <c r="K7" s="78">
        <v>0</v>
      </c>
      <c r="L7" s="78">
        <v>0</v>
      </c>
      <c r="M7" s="78">
        <v>0</v>
      </c>
      <c r="N7" s="78">
        <v>0</v>
      </c>
      <c r="O7" s="78">
        <v>0</v>
      </c>
      <c r="P7" s="78">
        <v>0</v>
      </c>
      <c r="Q7" s="78">
        <v>0</v>
      </c>
      <c r="R7" s="78">
        <v>0</v>
      </c>
      <c r="S7" s="78">
        <v>0</v>
      </c>
      <c r="T7" s="78">
        <v>0</v>
      </c>
      <c r="U7" s="78">
        <v>0</v>
      </c>
      <c r="V7" s="78">
        <v>0</v>
      </c>
      <c r="W7" s="78">
        <v>0</v>
      </c>
      <c r="X7" s="78">
        <v>0</v>
      </c>
      <c r="Y7" s="78">
        <v>0</v>
      </c>
      <c r="Z7" s="78">
        <v>0</v>
      </c>
      <c r="AA7" s="78">
        <v>0</v>
      </c>
      <c r="AB7" s="78">
        <v>0</v>
      </c>
      <c r="AC7" s="78">
        <v>0</v>
      </c>
      <c r="AD7" s="78">
        <v>0</v>
      </c>
      <c r="AE7" s="78">
        <v>0</v>
      </c>
      <c r="AF7" s="78">
        <v>0</v>
      </c>
      <c r="AG7" s="78">
        <v>0</v>
      </c>
      <c r="AH7" s="78">
        <v>0</v>
      </c>
      <c r="AI7" s="78">
        <v>0</v>
      </c>
      <c r="AJ7" s="78">
        <v>0</v>
      </c>
      <c r="AK7" s="78">
        <v>0</v>
      </c>
      <c r="AL7" s="78">
        <v>0</v>
      </c>
      <c r="AM7" s="78">
        <v>0</v>
      </c>
      <c r="AN7" s="78">
        <v>0</v>
      </c>
      <c r="AO7" s="78">
        <v>0</v>
      </c>
      <c r="AP7" s="78">
        <v>0</v>
      </c>
      <c r="AQ7" s="78">
        <v>0</v>
      </c>
      <c r="AR7" s="78">
        <v>0</v>
      </c>
      <c r="AS7" s="78">
        <v>0</v>
      </c>
      <c r="AT7" s="78">
        <v>0</v>
      </c>
      <c r="AU7" s="78">
        <v>0</v>
      </c>
      <c r="AV7" s="78">
        <v>0</v>
      </c>
      <c r="AW7" s="78">
        <v>0</v>
      </c>
      <c r="AX7" s="78">
        <v>0</v>
      </c>
      <c r="AY7" s="78">
        <v>0</v>
      </c>
      <c r="AZ7">
        <f>COUNTIF(B7:AY7,"5")</f>
        <v>0</v>
      </c>
      <c r="BA7">
        <f>COUNTIF(B7:AY7,"4")</f>
        <v>0</v>
      </c>
      <c r="BB7">
        <f>COUNTIF(B7:AY7,"3")</f>
        <v>0</v>
      </c>
      <c r="BC7">
        <f>COUNTIF(B7:AY7,"2")</f>
        <v>0</v>
      </c>
      <c r="BD7">
        <f>COUNTIF(B7:AY7,"1")</f>
        <v>0</v>
      </c>
      <c r="BE7">
        <f>COUNTIF(B7:AY7,"NA")</f>
        <v>0</v>
      </c>
    </row>
    <row r="8" spans="1:57" ht="27" customHeight="1">
      <c r="A8" s="74" t="s">
        <v>49</v>
      </c>
      <c r="B8" s="78">
        <v>0</v>
      </c>
      <c r="C8" s="78">
        <v>0</v>
      </c>
      <c r="D8" s="78">
        <v>0</v>
      </c>
      <c r="E8" s="78">
        <v>0</v>
      </c>
      <c r="F8" s="78">
        <v>0</v>
      </c>
      <c r="G8" s="78">
        <v>0</v>
      </c>
      <c r="H8" s="78">
        <v>0</v>
      </c>
      <c r="I8" s="78">
        <v>0</v>
      </c>
      <c r="J8" s="78">
        <v>0</v>
      </c>
      <c r="K8" s="78">
        <v>0</v>
      </c>
      <c r="L8" s="78">
        <v>0</v>
      </c>
      <c r="M8" s="78">
        <v>0</v>
      </c>
      <c r="N8" s="78">
        <v>0</v>
      </c>
      <c r="O8" s="78">
        <v>0</v>
      </c>
      <c r="P8" s="78">
        <v>0</v>
      </c>
      <c r="Q8" s="78">
        <v>0</v>
      </c>
      <c r="R8" s="78">
        <v>0</v>
      </c>
      <c r="S8" s="78">
        <v>0</v>
      </c>
      <c r="T8" s="78">
        <v>0</v>
      </c>
      <c r="U8" s="78">
        <v>0</v>
      </c>
      <c r="V8" s="78">
        <v>0</v>
      </c>
      <c r="W8" s="78">
        <v>0</v>
      </c>
      <c r="X8" s="78">
        <v>0</v>
      </c>
      <c r="Y8" s="78">
        <v>0</v>
      </c>
      <c r="Z8" s="78">
        <v>0</v>
      </c>
      <c r="AA8" s="78">
        <v>0</v>
      </c>
      <c r="AB8" s="78">
        <v>0</v>
      </c>
      <c r="AC8" s="78">
        <v>0</v>
      </c>
      <c r="AD8" s="78">
        <v>0</v>
      </c>
      <c r="AE8" s="78">
        <v>0</v>
      </c>
      <c r="AF8" s="78">
        <v>0</v>
      </c>
      <c r="AG8" s="78">
        <v>0</v>
      </c>
      <c r="AH8" s="78">
        <v>0</v>
      </c>
      <c r="AI8" s="78">
        <v>0</v>
      </c>
      <c r="AJ8" s="78">
        <v>0</v>
      </c>
      <c r="AK8" s="78">
        <v>0</v>
      </c>
      <c r="AL8" s="78">
        <v>0</v>
      </c>
      <c r="AM8" s="78">
        <v>0</v>
      </c>
      <c r="AN8" s="78">
        <v>0</v>
      </c>
      <c r="AO8" s="78">
        <v>0</v>
      </c>
      <c r="AP8" s="78">
        <v>0</v>
      </c>
      <c r="AQ8" s="78">
        <v>0</v>
      </c>
      <c r="AR8" s="78">
        <v>0</v>
      </c>
      <c r="AS8" s="78">
        <v>0</v>
      </c>
      <c r="AT8" s="78">
        <v>0</v>
      </c>
      <c r="AU8" s="78">
        <v>0</v>
      </c>
      <c r="AV8" s="78">
        <v>0</v>
      </c>
      <c r="AW8" s="78">
        <v>0</v>
      </c>
      <c r="AX8" s="78">
        <v>0</v>
      </c>
      <c r="AY8" s="78">
        <v>0</v>
      </c>
      <c r="AZ8">
        <f>COUNTIF(B8:AY8,"5")</f>
        <v>0</v>
      </c>
      <c r="BA8">
        <f>COUNTIF(B8:AY8,"4")</f>
        <v>0</v>
      </c>
      <c r="BB8">
        <f>COUNTIF(B8:AY8,"3")</f>
        <v>0</v>
      </c>
      <c r="BC8">
        <f>COUNTIF(B8:AY8,"2")</f>
        <v>0</v>
      </c>
      <c r="BD8">
        <f>COUNTIF(B8:AY8,"1")</f>
        <v>0</v>
      </c>
      <c r="BE8">
        <f>COUNTIF(B8:AY8,"NA")</f>
        <v>0</v>
      </c>
    </row>
    <row r="9" spans="1:57" ht="27" customHeight="1">
      <c r="A9" s="74" t="s">
        <v>54</v>
      </c>
      <c r="B9" s="78">
        <v>0</v>
      </c>
      <c r="C9" s="78">
        <v>0</v>
      </c>
      <c r="D9" s="78">
        <v>0</v>
      </c>
      <c r="E9" s="78">
        <v>0</v>
      </c>
      <c r="F9" s="78">
        <v>0</v>
      </c>
      <c r="G9" s="78">
        <v>0</v>
      </c>
      <c r="H9" s="78">
        <v>0</v>
      </c>
      <c r="I9" s="78">
        <v>0</v>
      </c>
      <c r="J9" s="78">
        <v>0</v>
      </c>
      <c r="K9" s="78">
        <v>0</v>
      </c>
      <c r="L9" s="78">
        <v>0</v>
      </c>
      <c r="M9" s="78">
        <v>0</v>
      </c>
      <c r="N9" s="78">
        <v>0</v>
      </c>
      <c r="O9" s="78">
        <v>0</v>
      </c>
      <c r="P9" s="78">
        <v>0</v>
      </c>
      <c r="Q9" s="78">
        <v>0</v>
      </c>
      <c r="R9" s="78">
        <v>0</v>
      </c>
      <c r="S9" s="78">
        <v>0</v>
      </c>
      <c r="T9" s="78">
        <v>0</v>
      </c>
      <c r="U9" s="78">
        <v>0</v>
      </c>
      <c r="V9" s="78">
        <v>0</v>
      </c>
      <c r="W9" s="78">
        <v>0</v>
      </c>
      <c r="X9" s="78">
        <v>0</v>
      </c>
      <c r="Y9" s="78">
        <v>0</v>
      </c>
      <c r="Z9" s="78">
        <v>0</v>
      </c>
      <c r="AA9" s="78">
        <v>0</v>
      </c>
      <c r="AB9" s="78">
        <v>0</v>
      </c>
      <c r="AC9" s="78">
        <v>0</v>
      </c>
      <c r="AD9" s="78">
        <v>0</v>
      </c>
      <c r="AE9" s="78">
        <v>0</v>
      </c>
      <c r="AF9" s="78">
        <v>0</v>
      </c>
      <c r="AG9" s="78">
        <v>0</v>
      </c>
      <c r="AH9" s="78">
        <v>0</v>
      </c>
      <c r="AI9" s="78">
        <v>0</v>
      </c>
      <c r="AJ9" s="78">
        <v>0</v>
      </c>
      <c r="AK9" s="78">
        <v>0</v>
      </c>
      <c r="AL9" s="78">
        <v>0</v>
      </c>
      <c r="AM9" s="78">
        <v>0</v>
      </c>
      <c r="AN9" s="78">
        <v>0</v>
      </c>
      <c r="AO9" s="78">
        <v>0</v>
      </c>
      <c r="AP9" s="78">
        <v>0</v>
      </c>
      <c r="AQ9" s="78">
        <v>0</v>
      </c>
      <c r="AR9" s="78">
        <v>0</v>
      </c>
      <c r="AS9" s="78">
        <v>0</v>
      </c>
      <c r="AT9" s="78">
        <v>0</v>
      </c>
      <c r="AU9" s="78">
        <v>0</v>
      </c>
      <c r="AV9" s="78">
        <v>0</v>
      </c>
      <c r="AW9" s="78">
        <v>0</v>
      </c>
      <c r="AX9" s="78">
        <v>0</v>
      </c>
      <c r="AY9" s="78">
        <v>0</v>
      </c>
      <c r="AZ9">
        <f>COUNTIF(B9:AY9,"5")</f>
        <v>0</v>
      </c>
      <c r="BA9">
        <f>COUNTIF(B9:AY9,"4")</f>
        <v>0</v>
      </c>
      <c r="BB9">
        <f>COUNTIF(B9:AY9,"3")</f>
        <v>0</v>
      </c>
      <c r="BC9">
        <f>COUNTIF(B9:AY9,"2")</f>
        <v>0</v>
      </c>
      <c r="BD9">
        <f>COUNTIF(B9:AY9,"1")</f>
        <v>0</v>
      </c>
      <c r="BE9">
        <f>COUNTIF(B9:AY9,"NA")</f>
        <v>0</v>
      </c>
    </row>
    <row r="10" spans="1:57" ht="27" customHeight="1">
      <c r="A10" s="79" t="s">
        <v>39</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row>
    <row r="11" spans="1:57" ht="27" customHeight="1">
      <c r="A11" s="74" t="s">
        <v>55</v>
      </c>
      <c r="B11" s="78">
        <v>0</v>
      </c>
      <c r="C11" s="78">
        <v>0</v>
      </c>
      <c r="D11" s="78">
        <v>0</v>
      </c>
      <c r="E11" s="78">
        <v>0</v>
      </c>
      <c r="F11" s="78">
        <v>0</v>
      </c>
      <c r="G11" s="78">
        <v>0</v>
      </c>
      <c r="H11" s="78">
        <v>0</v>
      </c>
      <c r="I11" s="78">
        <v>0</v>
      </c>
      <c r="J11" s="78">
        <v>0</v>
      </c>
      <c r="K11" s="78">
        <v>0</v>
      </c>
      <c r="L11" s="78">
        <v>0</v>
      </c>
      <c r="M11" s="78">
        <v>0</v>
      </c>
      <c r="N11" s="78">
        <v>0</v>
      </c>
      <c r="O11" s="78">
        <v>0</v>
      </c>
      <c r="P11" s="78">
        <v>0</v>
      </c>
      <c r="Q11" s="78">
        <v>0</v>
      </c>
      <c r="R11" s="78">
        <v>0</v>
      </c>
      <c r="S11" s="78">
        <v>0</v>
      </c>
      <c r="T11" s="78">
        <v>0</v>
      </c>
      <c r="U11" s="78">
        <v>0</v>
      </c>
      <c r="V11" s="78">
        <v>0</v>
      </c>
      <c r="W11" s="78">
        <v>0</v>
      </c>
      <c r="X11" s="78">
        <v>0</v>
      </c>
      <c r="Y11" s="78">
        <v>0</v>
      </c>
      <c r="Z11" s="78">
        <v>0</v>
      </c>
      <c r="AA11" s="78">
        <v>0</v>
      </c>
      <c r="AB11" s="78">
        <v>0</v>
      </c>
      <c r="AC11" s="78">
        <v>0</v>
      </c>
      <c r="AD11" s="78">
        <v>0</v>
      </c>
      <c r="AE11" s="78">
        <v>0</v>
      </c>
      <c r="AF11" s="78">
        <v>0</v>
      </c>
      <c r="AG11" s="78">
        <v>0</v>
      </c>
      <c r="AH11" s="78">
        <v>0</v>
      </c>
      <c r="AI11" s="78">
        <v>0</v>
      </c>
      <c r="AJ11" s="78">
        <v>0</v>
      </c>
      <c r="AK11" s="78">
        <v>0</v>
      </c>
      <c r="AL11" s="78">
        <v>0</v>
      </c>
      <c r="AM11" s="78">
        <v>0</v>
      </c>
      <c r="AN11" s="78">
        <v>0</v>
      </c>
      <c r="AO11" s="78">
        <v>0</v>
      </c>
      <c r="AP11" s="78">
        <v>0</v>
      </c>
      <c r="AQ11" s="78">
        <v>0</v>
      </c>
      <c r="AR11" s="78">
        <v>0</v>
      </c>
      <c r="AS11" s="78">
        <v>0</v>
      </c>
      <c r="AT11" s="78">
        <v>0</v>
      </c>
      <c r="AU11" s="78">
        <v>0</v>
      </c>
      <c r="AV11" s="78">
        <v>0</v>
      </c>
      <c r="AW11" s="78">
        <v>0</v>
      </c>
      <c r="AX11" s="78">
        <v>0</v>
      </c>
      <c r="AY11" s="78">
        <v>0</v>
      </c>
      <c r="AZ11">
        <f>COUNTIF(B11:AY11,"5")</f>
        <v>0</v>
      </c>
      <c r="BA11">
        <f>COUNTIF(B11:AY11,"4")</f>
        <v>0</v>
      </c>
      <c r="BB11">
        <f>COUNTIF(B11:AY11,"3")</f>
        <v>0</v>
      </c>
      <c r="BC11">
        <f>COUNTIF(B11:AY11,"2")</f>
        <v>0</v>
      </c>
      <c r="BD11">
        <f>COUNTIF(B11:AY11,"1")</f>
        <v>0</v>
      </c>
      <c r="BE11">
        <f>COUNTIF(B11:AY11,"NA")</f>
        <v>0</v>
      </c>
    </row>
    <row r="12" spans="1:57" ht="27" customHeight="1">
      <c r="A12" s="79" t="s">
        <v>40</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row>
    <row r="13" spans="1:57" ht="27" customHeight="1">
      <c r="A13" s="74" t="s">
        <v>87</v>
      </c>
      <c r="B13" s="78">
        <v>0</v>
      </c>
      <c r="C13" s="78">
        <v>0</v>
      </c>
      <c r="D13" s="78">
        <v>0</v>
      </c>
      <c r="E13" s="78">
        <v>0</v>
      </c>
      <c r="F13" s="78">
        <v>0</v>
      </c>
      <c r="G13" s="78">
        <v>0</v>
      </c>
      <c r="H13" s="78">
        <v>0</v>
      </c>
      <c r="I13" s="78">
        <v>0</v>
      </c>
      <c r="J13" s="78">
        <v>0</v>
      </c>
      <c r="K13" s="78">
        <v>0</v>
      </c>
      <c r="L13" s="78">
        <v>0</v>
      </c>
      <c r="M13" s="78">
        <v>0</v>
      </c>
      <c r="N13" s="78">
        <v>0</v>
      </c>
      <c r="O13" s="78">
        <v>0</v>
      </c>
      <c r="P13" s="78">
        <v>0</v>
      </c>
      <c r="Q13" s="78">
        <v>0</v>
      </c>
      <c r="R13" s="78">
        <v>0</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0</v>
      </c>
      <c r="AL13" s="78">
        <v>0</v>
      </c>
      <c r="AM13" s="78">
        <v>0</v>
      </c>
      <c r="AN13" s="78">
        <v>0</v>
      </c>
      <c r="AO13" s="78">
        <v>0</v>
      </c>
      <c r="AP13" s="78">
        <v>0</v>
      </c>
      <c r="AQ13" s="78">
        <v>0</v>
      </c>
      <c r="AR13" s="78">
        <v>0</v>
      </c>
      <c r="AS13" s="78">
        <v>0</v>
      </c>
      <c r="AT13" s="78">
        <v>0</v>
      </c>
      <c r="AU13" s="78">
        <v>0</v>
      </c>
      <c r="AV13" s="78">
        <v>0</v>
      </c>
      <c r="AW13" s="78">
        <v>0</v>
      </c>
      <c r="AX13" s="78">
        <v>0</v>
      </c>
      <c r="AY13" s="78">
        <v>0</v>
      </c>
      <c r="AZ13">
        <f>COUNTIF(B13:AY13,"5")</f>
        <v>0</v>
      </c>
      <c r="BA13">
        <f>COUNTIF(B13:AY13,"4")</f>
        <v>0</v>
      </c>
      <c r="BB13">
        <f>COUNTIF(B13:AY13,"3")</f>
        <v>0</v>
      </c>
      <c r="BC13">
        <f>COUNTIF(B13:AY13,"2")</f>
        <v>0</v>
      </c>
      <c r="BD13">
        <f>COUNTIF(B13:AY13,"1")</f>
        <v>0</v>
      </c>
      <c r="BE13">
        <f>COUNTIF(B13:AY13,"NA")</f>
        <v>0</v>
      </c>
    </row>
    <row r="14" spans="1:57" ht="27" customHeight="1">
      <c r="A14" s="75" t="s">
        <v>50</v>
      </c>
      <c r="B14" s="78">
        <v>0</v>
      </c>
      <c r="C14" s="78">
        <v>0</v>
      </c>
      <c r="D14" s="78">
        <v>0</v>
      </c>
      <c r="E14" s="78">
        <v>0</v>
      </c>
      <c r="F14" s="78">
        <v>0</v>
      </c>
      <c r="G14" s="78">
        <v>0</v>
      </c>
      <c r="H14" s="78">
        <v>0</v>
      </c>
      <c r="I14" s="78">
        <v>0</v>
      </c>
      <c r="J14" s="78">
        <v>0</v>
      </c>
      <c r="K14" s="78">
        <v>0</v>
      </c>
      <c r="L14" s="78">
        <v>0</v>
      </c>
      <c r="M14" s="78">
        <v>0</v>
      </c>
      <c r="N14" s="78">
        <v>0</v>
      </c>
      <c r="O14" s="78">
        <v>0</v>
      </c>
      <c r="P14" s="78">
        <v>0</v>
      </c>
      <c r="Q14" s="78">
        <v>0</v>
      </c>
      <c r="R14" s="78">
        <v>0</v>
      </c>
      <c r="S14" s="78">
        <v>0</v>
      </c>
      <c r="T14" s="78">
        <v>0</v>
      </c>
      <c r="U14" s="78">
        <v>0</v>
      </c>
      <c r="V14" s="78">
        <v>0</v>
      </c>
      <c r="W14" s="78">
        <v>0</v>
      </c>
      <c r="X14" s="78">
        <v>0</v>
      </c>
      <c r="Y14" s="78">
        <v>0</v>
      </c>
      <c r="Z14" s="78">
        <v>0</v>
      </c>
      <c r="AA14" s="78">
        <v>0</v>
      </c>
      <c r="AB14" s="78">
        <v>0</v>
      </c>
      <c r="AC14" s="78">
        <v>0</v>
      </c>
      <c r="AD14" s="78">
        <v>0</v>
      </c>
      <c r="AE14" s="78">
        <v>0</v>
      </c>
      <c r="AF14" s="78">
        <v>0</v>
      </c>
      <c r="AG14" s="78">
        <v>0</v>
      </c>
      <c r="AH14" s="78">
        <v>0</v>
      </c>
      <c r="AI14" s="78">
        <v>0</v>
      </c>
      <c r="AJ14" s="78">
        <v>0</v>
      </c>
      <c r="AK14" s="78">
        <v>0</v>
      </c>
      <c r="AL14" s="78">
        <v>0</v>
      </c>
      <c r="AM14" s="78">
        <v>0</v>
      </c>
      <c r="AN14" s="78">
        <v>0</v>
      </c>
      <c r="AO14" s="78">
        <v>0</v>
      </c>
      <c r="AP14" s="78">
        <v>0</v>
      </c>
      <c r="AQ14" s="78">
        <v>0</v>
      </c>
      <c r="AR14" s="78">
        <v>0</v>
      </c>
      <c r="AS14" s="78">
        <v>0</v>
      </c>
      <c r="AT14" s="78">
        <v>0</v>
      </c>
      <c r="AU14" s="78">
        <v>0</v>
      </c>
      <c r="AV14" s="78">
        <v>0</v>
      </c>
      <c r="AW14" s="78">
        <v>0</v>
      </c>
      <c r="AX14" s="78">
        <v>0</v>
      </c>
      <c r="AY14" s="78">
        <v>0</v>
      </c>
      <c r="AZ14">
        <f>COUNTIF(B14:AY14,"5")</f>
        <v>0</v>
      </c>
      <c r="BA14">
        <f>COUNTIF(B14:AY14,"4")</f>
        <v>0</v>
      </c>
      <c r="BB14">
        <f>COUNTIF(B14:AY14,"3")</f>
        <v>0</v>
      </c>
      <c r="BC14">
        <f>COUNTIF(B14:AY14,"2")</f>
        <v>0</v>
      </c>
      <c r="BD14">
        <f>COUNTIF(B14:AY14,"1")</f>
        <v>0</v>
      </c>
      <c r="BE14">
        <f>COUNTIF(B14:AY14,"NA")</f>
        <v>0</v>
      </c>
    </row>
    <row r="15" spans="1:57" ht="27" customHeight="1">
      <c r="A15" s="79" t="s">
        <v>58</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row>
    <row r="16" spans="1:57" ht="27" customHeight="1">
      <c r="A16" s="91" t="s">
        <v>88</v>
      </c>
      <c r="B16" s="78">
        <v>0</v>
      </c>
      <c r="C16" s="78">
        <v>0</v>
      </c>
      <c r="D16" s="78">
        <v>0</v>
      </c>
      <c r="E16" s="78">
        <v>0</v>
      </c>
      <c r="F16" s="78">
        <v>0</v>
      </c>
      <c r="G16" s="78">
        <v>0</v>
      </c>
      <c r="H16" s="78">
        <v>0</v>
      </c>
      <c r="I16" s="78">
        <v>0</v>
      </c>
      <c r="J16" s="78">
        <v>0</v>
      </c>
      <c r="K16" s="78">
        <v>0</v>
      </c>
      <c r="L16" s="78">
        <v>0</v>
      </c>
      <c r="M16" s="78">
        <v>0</v>
      </c>
      <c r="N16" s="78">
        <v>0</v>
      </c>
      <c r="O16" s="78">
        <v>0</v>
      </c>
      <c r="P16" s="78">
        <v>0</v>
      </c>
      <c r="Q16" s="78">
        <v>0</v>
      </c>
      <c r="R16" s="78">
        <v>0</v>
      </c>
      <c r="S16" s="78">
        <v>0</v>
      </c>
      <c r="T16" s="78">
        <v>0</v>
      </c>
      <c r="U16" s="78">
        <v>0</v>
      </c>
      <c r="V16" s="78">
        <v>0</v>
      </c>
      <c r="W16" s="78">
        <v>0</v>
      </c>
      <c r="X16" s="78">
        <v>0</v>
      </c>
      <c r="Y16" s="78">
        <v>0</v>
      </c>
      <c r="Z16" s="78">
        <v>0</v>
      </c>
      <c r="AA16" s="78">
        <v>0</v>
      </c>
      <c r="AB16" s="78">
        <v>0</v>
      </c>
      <c r="AC16" s="78">
        <v>0</v>
      </c>
      <c r="AD16" s="78">
        <v>0</v>
      </c>
      <c r="AE16" s="78">
        <v>0</v>
      </c>
      <c r="AF16" s="78">
        <v>0</v>
      </c>
      <c r="AG16" s="78">
        <v>0</v>
      </c>
      <c r="AH16" s="78">
        <v>0</v>
      </c>
      <c r="AI16" s="78">
        <v>0</v>
      </c>
      <c r="AJ16" s="78">
        <v>0</v>
      </c>
      <c r="AK16" s="78">
        <v>0</v>
      </c>
      <c r="AL16" s="78">
        <v>0</v>
      </c>
      <c r="AM16" s="78">
        <v>0</v>
      </c>
      <c r="AN16" s="78">
        <v>0</v>
      </c>
      <c r="AO16" s="78">
        <v>0</v>
      </c>
      <c r="AP16" s="78">
        <v>0</v>
      </c>
      <c r="AQ16" s="78">
        <v>0</v>
      </c>
      <c r="AR16" s="78">
        <v>0</v>
      </c>
      <c r="AS16" s="78">
        <v>0</v>
      </c>
      <c r="AT16" s="78">
        <v>0</v>
      </c>
      <c r="AU16" s="78">
        <v>0</v>
      </c>
      <c r="AV16" s="78">
        <v>0</v>
      </c>
      <c r="AW16" s="78">
        <v>0</v>
      </c>
      <c r="AX16" s="78">
        <v>0</v>
      </c>
      <c r="AY16" s="78">
        <v>0</v>
      </c>
      <c r="AZ16">
        <f>COUNTIF(B16:AY16,"5")</f>
        <v>0</v>
      </c>
      <c r="BA16">
        <f>COUNTIF(B16:AY16,"4")</f>
        <v>0</v>
      </c>
      <c r="BB16">
        <f>COUNTIF(B16:AY16,"3")</f>
        <v>0</v>
      </c>
      <c r="BC16">
        <f>COUNTIF(B16:AY16,"2")</f>
        <v>0</v>
      </c>
      <c r="BE16">
        <f>COUNTIF(B16:AY16,"NA")</f>
        <v>0</v>
      </c>
    </row>
    <row r="17" spans="1:57" ht="30" customHeight="1">
      <c r="A17" s="91" t="s">
        <v>56</v>
      </c>
      <c r="B17" s="78">
        <v>0</v>
      </c>
      <c r="C17" s="78">
        <v>0</v>
      </c>
      <c r="D17" s="78">
        <v>0</v>
      </c>
      <c r="E17" s="78">
        <v>0</v>
      </c>
      <c r="F17" s="78">
        <v>0</v>
      </c>
      <c r="G17" s="78">
        <v>0</v>
      </c>
      <c r="H17" s="78">
        <v>0</v>
      </c>
      <c r="I17" s="78">
        <v>0</v>
      </c>
      <c r="J17" s="78">
        <v>0</v>
      </c>
      <c r="K17" s="78">
        <v>0</v>
      </c>
      <c r="L17" s="78">
        <v>0</v>
      </c>
      <c r="M17" s="78">
        <v>0</v>
      </c>
      <c r="N17" s="78">
        <v>0</v>
      </c>
      <c r="O17" s="78">
        <v>0</v>
      </c>
      <c r="P17" s="78">
        <v>0</v>
      </c>
      <c r="Q17" s="78">
        <v>0</v>
      </c>
      <c r="R17" s="78">
        <v>0</v>
      </c>
      <c r="S17" s="78">
        <v>0</v>
      </c>
      <c r="T17" s="78">
        <v>0</v>
      </c>
      <c r="U17" s="78">
        <v>0</v>
      </c>
      <c r="V17" s="78">
        <v>0</v>
      </c>
      <c r="W17" s="78">
        <v>0</v>
      </c>
      <c r="X17" s="78">
        <v>0</v>
      </c>
      <c r="Y17" s="78">
        <v>0</v>
      </c>
      <c r="Z17" s="78">
        <v>0</v>
      </c>
      <c r="AA17" s="78">
        <v>0</v>
      </c>
      <c r="AB17" s="78">
        <v>0</v>
      </c>
      <c r="AC17" s="78">
        <v>0</v>
      </c>
      <c r="AD17" s="78">
        <v>0</v>
      </c>
      <c r="AE17" s="78">
        <v>0</v>
      </c>
      <c r="AF17" s="78">
        <v>0</v>
      </c>
      <c r="AG17" s="78">
        <v>0</v>
      </c>
      <c r="AH17" s="78">
        <v>0</v>
      </c>
      <c r="AI17" s="78">
        <v>0</v>
      </c>
      <c r="AJ17" s="78">
        <v>0</v>
      </c>
      <c r="AK17" s="78">
        <v>0</v>
      </c>
      <c r="AL17" s="78">
        <v>0</v>
      </c>
      <c r="AM17" s="78">
        <v>0</v>
      </c>
      <c r="AN17" s="78">
        <v>0</v>
      </c>
      <c r="AO17" s="78">
        <v>0</v>
      </c>
      <c r="AP17" s="78">
        <v>0</v>
      </c>
      <c r="AQ17" s="78">
        <v>0</v>
      </c>
      <c r="AR17" s="78">
        <v>0</v>
      </c>
      <c r="AS17" s="78">
        <v>0</v>
      </c>
      <c r="AT17" s="78">
        <v>0</v>
      </c>
      <c r="AU17" s="78">
        <v>0</v>
      </c>
      <c r="AV17" s="78">
        <v>0</v>
      </c>
      <c r="AW17" s="78">
        <v>0</v>
      </c>
      <c r="AX17" s="78">
        <v>0</v>
      </c>
      <c r="AY17" s="78">
        <v>0</v>
      </c>
      <c r="AZ17">
        <f>COUNTIF(B17:AY17,"5")</f>
        <v>0</v>
      </c>
      <c r="BA17">
        <f>COUNTIF(B17:AY17,"4")</f>
        <v>0</v>
      </c>
      <c r="BB17">
        <f>COUNTIF(B17:AY17,"3")</f>
        <v>0</v>
      </c>
      <c r="BC17">
        <f>COUNTIF(B17:AY17,"2")</f>
        <v>0</v>
      </c>
      <c r="BE17">
        <f>COUNTIF(B17:AY17,"NA")</f>
        <v>0</v>
      </c>
    </row>
    <row r="18" spans="1:57" ht="36" customHeight="1">
      <c r="A18" s="75" t="s">
        <v>57</v>
      </c>
      <c r="B18" s="78">
        <v>0</v>
      </c>
      <c r="C18" s="78">
        <v>0</v>
      </c>
      <c r="D18" s="78">
        <v>0</v>
      </c>
      <c r="E18" s="78">
        <v>0</v>
      </c>
      <c r="F18" s="78">
        <v>0</v>
      </c>
      <c r="G18" s="78">
        <v>0</v>
      </c>
      <c r="H18" s="78">
        <v>0</v>
      </c>
      <c r="I18" s="78">
        <v>0</v>
      </c>
      <c r="J18" s="78">
        <v>0</v>
      </c>
      <c r="K18" s="78">
        <v>0</v>
      </c>
      <c r="L18" s="78">
        <v>0</v>
      </c>
      <c r="M18" s="78">
        <v>0</v>
      </c>
      <c r="N18" s="78">
        <v>0</v>
      </c>
      <c r="O18" s="78">
        <v>0</v>
      </c>
      <c r="P18" s="78">
        <v>0</v>
      </c>
      <c r="Q18" s="78">
        <v>0</v>
      </c>
      <c r="R18" s="78">
        <v>0</v>
      </c>
      <c r="S18" s="78">
        <v>0</v>
      </c>
      <c r="T18" s="78">
        <v>0</v>
      </c>
      <c r="U18" s="78">
        <v>0</v>
      </c>
      <c r="V18" s="78">
        <v>0</v>
      </c>
      <c r="W18" s="78">
        <v>0</v>
      </c>
      <c r="X18" s="78">
        <v>0</v>
      </c>
      <c r="Y18" s="78">
        <v>0</v>
      </c>
      <c r="Z18" s="78">
        <v>0</v>
      </c>
      <c r="AA18" s="78">
        <v>0</v>
      </c>
      <c r="AB18" s="78">
        <v>0</v>
      </c>
      <c r="AC18" s="78">
        <v>0</v>
      </c>
      <c r="AD18" s="78">
        <v>0</v>
      </c>
      <c r="AE18" s="78">
        <v>0</v>
      </c>
      <c r="AF18" s="78">
        <v>0</v>
      </c>
      <c r="AG18" s="78">
        <v>0</v>
      </c>
      <c r="AH18" s="78">
        <v>0</v>
      </c>
      <c r="AI18" s="78">
        <v>0</v>
      </c>
      <c r="AJ18" s="78">
        <v>0</v>
      </c>
      <c r="AK18" s="78">
        <v>0</v>
      </c>
      <c r="AL18" s="78">
        <v>0</v>
      </c>
      <c r="AM18" s="78">
        <v>0</v>
      </c>
      <c r="AN18" s="78">
        <v>0</v>
      </c>
      <c r="AO18" s="78">
        <v>0</v>
      </c>
      <c r="AP18" s="78">
        <v>0</v>
      </c>
      <c r="AQ18" s="78">
        <v>0</v>
      </c>
      <c r="AR18" s="78">
        <v>0</v>
      </c>
      <c r="AS18" s="78">
        <v>0</v>
      </c>
      <c r="AT18" s="78">
        <v>0</v>
      </c>
      <c r="AU18" s="78">
        <v>0</v>
      </c>
      <c r="AV18" s="78">
        <v>0</v>
      </c>
      <c r="AW18" s="78">
        <v>0</v>
      </c>
      <c r="AX18" s="78">
        <v>0</v>
      </c>
      <c r="AY18" s="78">
        <v>0</v>
      </c>
      <c r="AZ18">
        <f>COUNTIF(B18:AY18,"5")</f>
        <v>0</v>
      </c>
      <c r="BA18">
        <f>COUNTIF(B18:AY18,"4")</f>
        <v>0</v>
      </c>
      <c r="BB18">
        <f>COUNTIF(B18:AY18,"3")</f>
        <v>0</v>
      </c>
      <c r="BC18">
        <f>COUNTIF(B18:AY18,"2")</f>
        <v>0</v>
      </c>
      <c r="BE18">
        <f>COUNTIF(B18:AY18,"NA")</f>
        <v>0</v>
      </c>
    </row>
    <row r="19" spans="1:57" ht="12.75">
      <c r="A19" s="106" t="s">
        <v>30</v>
      </c>
      <c r="B19" s="105">
        <f aca="true" t="shared" si="0" ref="B19:BA19">SUM(B6:B18)</f>
        <v>0</v>
      </c>
      <c r="C19" s="105">
        <f t="shared" si="0"/>
        <v>0</v>
      </c>
      <c r="D19" s="105">
        <f t="shared" si="0"/>
        <v>0</v>
      </c>
      <c r="E19" s="105">
        <f t="shared" si="0"/>
        <v>0</v>
      </c>
      <c r="F19" s="105">
        <f t="shared" si="0"/>
        <v>0</v>
      </c>
      <c r="G19" s="105">
        <f t="shared" si="0"/>
        <v>0</v>
      </c>
      <c r="H19" s="105">
        <f t="shared" si="0"/>
        <v>0</v>
      </c>
      <c r="I19" s="105">
        <f t="shared" si="0"/>
        <v>0</v>
      </c>
      <c r="J19" s="105">
        <f t="shared" si="0"/>
        <v>0</v>
      </c>
      <c r="K19" s="105">
        <f t="shared" si="0"/>
        <v>0</v>
      </c>
      <c r="L19" s="105">
        <f t="shared" si="0"/>
        <v>0</v>
      </c>
      <c r="M19" s="105">
        <f t="shared" si="0"/>
        <v>0</v>
      </c>
      <c r="N19" s="105">
        <f t="shared" si="0"/>
        <v>0</v>
      </c>
      <c r="O19" s="105">
        <f t="shared" si="0"/>
        <v>0</v>
      </c>
      <c r="P19" s="105">
        <f t="shared" si="0"/>
        <v>0</v>
      </c>
      <c r="Q19" s="105">
        <f t="shared" si="0"/>
        <v>0</v>
      </c>
      <c r="R19" s="105">
        <f t="shared" si="0"/>
        <v>0</v>
      </c>
      <c r="S19" s="105">
        <f t="shared" si="0"/>
        <v>0</v>
      </c>
      <c r="T19" s="105">
        <f t="shared" si="0"/>
        <v>0</v>
      </c>
      <c r="U19" s="105">
        <f t="shared" si="0"/>
        <v>0</v>
      </c>
      <c r="V19" s="105">
        <f t="shared" si="0"/>
        <v>0</v>
      </c>
      <c r="W19" s="105">
        <f t="shared" si="0"/>
        <v>0</v>
      </c>
      <c r="X19" s="105">
        <f t="shared" si="0"/>
        <v>0</v>
      </c>
      <c r="Y19" s="105">
        <f t="shared" si="0"/>
        <v>0</v>
      </c>
      <c r="Z19" s="105">
        <f t="shared" si="0"/>
        <v>0</v>
      </c>
      <c r="AA19" s="105">
        <f t="shared" si="0"/>
        <v>0</v>
      </c>
      <c r="AB19" s="105">
        <f t="shared" si="0"/>
        <v>0</v>
      </c>
      <c r="AC19" s="105">
        <f t="shared" si="0"/>
        <v>0</v>
      </c>
      <c r="AD19" s="105">
        <f t="shared" si="0"/>
        <v>0</v>
      </c>
      <c r="AE19" s="105">
        <f t="shared" si="0"/>
        <v>0</v>
      </c>
      <c r="AF19" s="105">
        <f t="shared" si="0"/>
        <v>0</v>
      </c>
      <c r="AG19" s="105">
        <f t="shared" si="0"/>
        <v>0</v>
      </c>
      <c r="AH19" s="105">
        <f t="shared" si="0"/>
        <v>0</v>
      </c>
      <c r="AI19" s="105">
        <f t="shared" si="0"/>
        <v>0</v>
      </c>
      <c r="AJ19" s="105">
        <f t="shared" si="0"/>
        <v>0</v>
      </c>
      <c r="AK19" s="105">
        <f t="shared" si="0"/>
        <v>0</v>
      </c>
      <c r="AL19" s="105">
        <f t="shared" si="0"/>
        <v>0</v>
      </c>
      <c r="AM19" s="105">
        <f t="shared" si="0"/>
        <v>0</v>
      </c>
      <c r="AN19" s="105">
        <f t="shared" si="0"/>
        <v>0</v>
      </c>
      <c r="AO19" s="105">
        <f t="shared" si="0"/>
        <v>0</v>
      </c>
      <c r="AP19" s="105">
        <f t="shared" si="0"/>
        <v>0</v>
      </c>
      <c r="AQ19" s="105">
        <f t="shared" si="0"/>
        <v>0</v>
      </c>
      <c r="AR19" s="105">
        <f t="shared" si="0"/>
        <v>0</v>
      </c>
      <c r="AS19" s="105">
        <f t="shared" si="0"/>
        <v>0</v>
      </c>
      <c r="AT19" s="105">
        <f t="shared" si="0"/>
        <v>0</v>
      </c>
      <c r="AU19" s="105">
        <f t="shared" si="0"/>
        <v>0</v>
      </c>
      <c r="AV19" s="105">
        <f t="shared" si="0"/>
        <v>0</v>
      </c>
      <c r="AW19" s="105">
        <f t="shared" si="0"/>
        <v>0</v>
      </c>
      <c r="AX19" s="105">
        <f t="shared" si="0"/>
        <v>0</v>
      </c>
      <c r="AY19" s="105">
        <f t="shared" si="0"/>
        <v>0</v>
      </c>
      <c r="AZ19" s="105">
        <f t="shared" si="0"/>
        <v>0</v>
      </c>
      <c r="BA19" s="105">
        <f t="shared" si="0"/>
        <v>0</v>
      </c>
      <c r="BB19" s="105">
        <f>SUM(BB6:BB18)</f>
        <v>0</v>
      </c>
      <c r="BC19" s="105">
        <f>SUM(BC6:BC18)</f>
        <v>0</v>
      </c>
      <c r="BD19" s="105">
        <f>SUM(BD6:BD18)</f>
        <v>0</v>
      </c>
      <c r="BE19" s="105">
        <f>SUM(BE6:BE18)</f>
        <v>0</v>
      </c>
    </row>
    <row r="22" ht="13.5" thickBot="1"/>
    <row r="23" spans="1:5" ht="13.5" thickBot="1">
      <c r="A23" s="13"/>
      <c r="B23" s="148" t="s">
        <v>74</v>
      </c>
      <c r="C23" s="149"/>
      <c r="D23" s="149"/>
      <c r="E23" s="150"/>
    </row>
    <row r="24" spans="1:5" ht="15.75" thickBot="1">
      <c r="A24" s="97" t="s">
        <v>75</v>
      </c>
      <c r="B24" s="139">
        <v>0</v>
      </c>
      <c r="C24" s="140"/>
      <c r="D24" s="140"/>
      <c r="E24" s="141"/>
    </row>
    <row r="25" spans="1:5" ht="15.75" thickBot="1">
      <c r="A25" s="98" t="s">
        <v>76</v>
      </c>
      <c r="B25" s="142">
        <v>0</v>
      </c>
      <c r="C25" s="143"/>
      <c r="D25" s="143"/>
      <c r="E25" s="144"/>
    </row>
    <row r="26" spans="1:5" ht="15.75" thickBot="1">
      <c r="A26" s="99" t="s">
        <v>77</v>
      </c>
      <c r="B26" s="145">
        <v>0</v>
      </c>
      <c r="C26" s="146"/>
      <c r="D26" s="146"/>
      <c r="E26" s="147"/>
    </row>
  </sheetData>
  <sheetProtection/>
  <mergeCells count="4">
    <mergeCell ref="B24:E24"/>
    <mergeCell ref="B25:E25"/>
    <mergeCell ref="B26:E26"/>
    <mergeCell ref="B23:E23"/>
  </mergeCells>
  <printOptions/>
  <pageMargins left="0.39" right="0.36" top="1" bottom="1" header="0.5" footer="0.5"/>
  <pageSetup fitToWidth="2" fitToHeight="1" horizontalDpi="600" verticalDpi="600" orientation="landscape" scale="68"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BE26"/>
  <sheetViews>
    <sheetView zoomScale="70" zoomScaleNormal="70" zoomScalePageLayoutView="0" workbookViewId="0" topLeftCell="A1">
      <selection activeCell="A1" sqref="A1"/>
    </sheetView>
  </sheetViews>
  <sheetFormatPr defaultColWidth="9.140625" defaultRowHeight="12.75"/>
  <cols>
    <col min="1" max="1" width="61.7109375" style="0" customWidth="1"/>
    <col min="2" max="51" width="3.7109375" style="0" customWidth="1"/>
    <col min="52" max="56" width="13.7109375" style="0" customWidth="1"/>
    <col min="57" max="57" width="13.57421875" style="0" bestFit="1" customWidth="1"/>
  </cols>
  <sheetData>
    <row r="1" ht="19.5" customHeight="1">
      <c r="A1" s="9" t="s">
        <v>70</v>
      </c>
    </row>
    <row r="2" spans="1:57" ht="19.5" customHeight="1">
      <c r="A2" s="76" t="s">
        <v>31</v>
      </c>
      <c r="B2" s="9">
        <v>1</v>
      </c>
      <c r="C2" s="9">
        <v>2</v>
      </c>
      <c r="D2" s="9">
        <v>3</v>
      </c>
      <c r="E2" s="9">
        <v>4</v>
      </c>
      <c r="F2" s="9">
        <v>5</v>
      </c>
      <c r="G2" s="9">
        <v>6</v>
      </c>
      <c r="H2" s="9">
        <v>7</v>
      </c>
      <c r="I2" s="9">
        <v>8</v>
      </c>
      <c r="J2" s="9">
        <v>9</v>
      </c>
      <c r="K2" s="9">
        <v>10</v>
      </c>
      <c r="L2" s="9">
        <v>11</v>
      </c>
      <c r="M2" s="9">
        <v>12</v>
      </c>
      <c r="N2" s="9">
        <v>13</v>
      </c>
      <c r="O2" s="9">
        <v>14</v>
      </c>
      <c r="P2" s="9">
        <v>15</v>
      </c>
      <c r="Q2" s="9">
        <v>16</v>
      </c>
      <c r="R2" s="9">
        <v>17</v>
      </c>
      <c r="S2" s="9">
        <v>18</v>
      </c>
      <c r="T2" s="9">
        <v>19</v>
      </c>
      <c r="U2" s="9">
        <v>20</v>
      </c>
      <c r="V2" s="9">
        <v>21</v>
      </c>
      <c r="W2" s="9">
        <v>22</v>
      </c>
      <c r="X2" s="9">
        <v>23</v>
      </c>
      <c r="Y2" s="9">
        <v>24</v>
      </c>
      <c r="Z2" s="9">
        <v>25</v>
      </c>
      <c r="AA2" s="9">
        <v>26</v>
      </c>
      <c r="AB2" s="9">
        <v>27</v>
      </c>
      <c r="AC2" s="9">
        <v>28</v>
      </c>
      <c r="AD2" s="9">
        <v>29</v>
      </c>
      <c r="AE2" s="9">
        <v>30</v>
      </c>
      <c r="AF2" s="9">
        <v>31</v>
      </c>
      <c r="AG2" s="9">
        <v>32</v>
      </c>
      <c r="AH2" s="9">
        <v>33</v>
      </c>
      <c r="AI2" s="9">
        <v>34</v>
      </c>
      <c r="AJ2" s="9">
        <v>35</v>
      </c>
      <c r="AK2" s="9">
        <v>36</v>
      </c>
      <c r="AL2" s="9">
        <v>37</v>
      </c>
      <c r="AM2" s="9">
        <v>38</v>
      </c>
      <c r="AN2" s="9">
        <v>39</v>
      </c>
      <c r="AO2" s="9">
        <v>40</v>
      </c>
      <c r="AP2" s="9">
        <v>41</v>
      </c>
      <c r="AQ2" s="9">
        <v>42</v>
      </c>
      <c r="AR2" s="9">
        <v>43</v>
      </c>
      <c r="AS2" s="9">
        <v>44</v>
      </c>
      <c r="AT2" s="9">
        <v>45</v>
      </c>
      <c r="AU2" s="9">
        <v>46</v>
      </c>
      <c r="AV2" s="9">
        <v>47</v>
      </c>
      <c r="AW2" s="9">
        <v>48</v>
      </c>
      <c r="AX2" s="9">
        <v>49</v>
      </c>
      <c r="AY2" s="9">
        <v>50</v>
      </c>
      <c r="AZ2" s="1" t="s">
        <v>33</v>
      </c>
      <c r="BA2" s="1"/>
      <c r="BB2" s="1" t="s">
        <v>35</v>
      </c>
      <c r="BC2" s="1"/>
      <c r="BD2" s="1" t="s">
        <v>33</v>
      </c>
      <c r="BE2" s="1"/>
    </row>
    <row r="3" spans="1:57" ht="19.5" customHeight="1">
      <c r="A3" s="107" t="s">
        <v>21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9" t="s">
        <v>34</v>
      </c>
      <c r="BA3" s="109" t="s">
        <v>34</v>
      </c>
      <c r="BB3" s="109" t="s">
        <v>34</v>
      </c>
      <c r="BC3" s="109" t="s">
        <v>36</v>
      </c>
      <c r="BD3" s="109" t="s">
        <v>36</v>
      </c>
      <c r="BE3" s="109" t="s">
        <v>79</v>
      </c>
    </row>
    <row r="4" spans="1:57" ht="19.5" customHeight="1">
      <c r="A4" s="110" t="s">
        <v>18</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9" t="s">
        <v>37</v>
      </c>
      <c r="BA4" s="109" t="s">
        <v>37</v>
      </c>
      <c r="BB4" s="109" t="s">
        <v>37</v>
      </c>
      <c r="BC4" s="109" t="s">
        <v>37</v>
      </c>
      <c r="BD4" s="109" t="s">
        <v>37</v>
      </c>
      <c r="BE4" s="109" t="s">
        <v>81</v>
      </c>
    </row>
    <row r="5" spans="1:57" ht="27" customHeight="1">
      <c r="A5" s="79" t="s">
        <v>20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row>
    <row r="6" spans="1:57" ht="27" customHeight="1">
      <c r="A6" s="74" t="s">
        <v>52</v>
      </c>
      <c r="B6" s="78">
        <v>0</v>
      </c>
      <c r="C6" s="78">
        <v>0</v>
      </c>
      <c r="D6" s="78">
        <v>0</v>
      </c>
      <c r="E6" s="78">
        <v>0</v>
      </c>
      <c r="F6" s="78">
        <v>0</v>
      </c>
      <c r="G6" s="78">
        <v>0</v>
      </c>
      <c r="H6" s="78">
        <v>0</v>
      </c>
      <c r="I6" s="78">
        <v>0</v>
      </c>
      <c r="J6" s="78">
        <v>0</v>
      </c>
      <c r="K6" s="78">
        <v>0</v>
      </c>
      <c r="L6" s="78">
        <v>0</v>
      </c>
      <c r="M6" s="78">
        <v>0</v>
      </c>
      <c r="N6" s="78">
        <v>0</v>
      </c>
      <c r="O6" s="78">
        <v>0</v>
      </c>
      <c r="P6" s="78">
        <v>0</v>
      </c>
      <c r="Q6" s="78">
        <v>0</v>
      </c>
      <c r="R6" s="78">
        <v>0</v>
      </c>
      <c r="S6" s="78">
        <v>0</v>
      </c>
      <c r="T6" s="78">
        <v>0</v>
      </c>
      <c r="U6" s="78">
        <v>0</v>
      </c>
      <c r="V6" s="78">
        <v>0</v>
      </c>
      <c r="W6" s="78">
        <v>0</v>
      </c>
      <c r="X6" s="78">
        <v>0</v>
      </c>
      <c r="Y6" s="78">
        <v>0</v>
      </c>
      <c r="Z6" s="78">
        <v>0</v>
      </c>
      <c r="AA6" s="78">
        <v>0</v>
      </c>
      <c r="AB6" s="78">
        <v>0</v>
      </c>
      <c r="AC6" s="78">
        <v>0</v>
      </c>
      <c r="AD6" s="78">
        <v>0</v>
      </c>
      <c r="AE6" s="78">
        <v>0</v>
      </c>
      <c r="AF6" s="78">
        <v>0</v>
      </c>
      <c r="AG6" s="78">
        <v>0</v>
      </c>
      <c r="AH6" s="78">
        <v>0</v>
      </c>
      <c r="AI6" s="78">
        <v>0</v>
      </c>
      <c r="AJ6" s="78">
        <v>0</v>
      </c>
      <c r="AK6" s="78">
        <v>0</v>
      </c>
      <c r="AL6" s="78">
        <v>0</v>
      </c>
      <c r="AM6" s="78">
        <v>0</v>
      </c>
      <c r="AN6" s="78">
        <v>0</v>
      </c>
      <c r="AO6" s="78">
        <v>0</v>
      </c>
      <c r="AP6" s="78">
        <v>0</v>
      </c>
      <c r="AQ6" s="78">
        <v>0</v>
      </c>
      <c r="AR6" s="78">
        <v>0</v>
      </c>
      <c r="AS6" s="78">
        <v>0</v>
      </c>
      <c r="AT6" s="78">
        <v>0</v>
      </c>
      <c r="AU6" s="78">
        <v>0</v>
      </c>
      <c r="AV6" s="78">
        <v>0</v>
      </c>
      <c r="AW6" s="78">
        <v>0</v>
      </c>
      <c r="AX6" s="78">
        <v>0</v>
      </c>
      <c r="AY6" s="78">
        <v>0</v>
      </c>
      <c r="AZ6">
        <f>COUNTIF(B6:AY6,"5")</f>
        <v>0</v>
      </c>
      <c r="BA6">
        <f>COUNTIF(B6:AY6,"4")</f>
        <v>0</v>
      </c>
      <c r="BB6">
        <f>COUNTIF(B6:AY6,"3")</f>
        <v>0</v>
      </c>
      <c r="BC6">
        <f>COUNTIF(B6:AY6,"2")</f>
        <v>0</v>
      </c>
      <c r="BD6">
        <f>COUNTIF(B6:AY6,"1")</f>
        <v>0</v>
      </c>
      <c r="BE6">
        <f>COUNTIF(B6:AY6,"NA")</f>
        <v>0</v>
      </c>
    </row>
    <row r="7" spans="1:57" ht="27" customHeight="1">
      <c r="A7" s="74" t="s">
        <v>53</v>
      </c>
      <c r="B7" s="78">
        <v>0</v>
      </c>
      <c r="C7" s="78">
        <v>0</v>
      </c>
      <c r="D7" s="78">
        <v>0</v>
      </c>
      <c r="E7" s="78">
        <v>0</v>
      </c>
      <c r="F7" s="78">
        <v>0</v>
      </c>
      <c r="G7" s="78">
        <v>0</v>
      </c>
      <c r="H7" s="78">
        <v>0</v>
      </c>
      <c r="I7" s="78">
        <v>0</v>
      </c>
      <c r="J7" s="78">
        <v>0</v>
      </c>
      <c r="K7" s="78">
        <v>0</v>
      </c>
      <c r="L7" s="78">
        <v>0</v>
      </c>
      <c r="M7" s="78">
        <v>0</v>
      </c>
      <c r="N7" s="78">
        <v>0</v>
      </c>
      <c r="O7" s="78">
        <v>0</v>
      </c>
      <c r="P7" s="78">
        <v>0</v>
      </c>
      <c r="Q7" s="78">
        <v>0</v>
      </c>
      <c r="R7" s="78">
        <v>0</v>
      </c>
      <c r="S7" s="78">
        <v>0</v>
      </c>
      <c r="T7" s="78">
        <v>0</v>
      </c>
      <c r="U7" s="78">
        <v>0</v>
      </c>
      <c r="V7" s="78">
        <v>0</v>
      </c>
      <c r="W7" s="78">
        <v>0</v>
      </c>
      <c r="X7" s="78">
        <v>0</v>
      </c>
      <c r="Y7" s="78">
        <v>0</v>
      </c>
      <c r="Z7" s="78">
        <v>0</v>
      </c>
      <c r="AA7" s="78">
        <v>0</v>
      </c>
      <c r="AB7" s="78">
        <v>0</v>
      </c>
      <c r="AC7" s="78">
        <v>0</v>
      </c>
      <c r="AD7" s="78">
        <v>0</v>
      </c>
      <c r="AE7" s="78">
        <v>0</v>
      </c>
      <c r="AF7" s="78">
        <v>0</v>
      </c>
      <c r="AG7" s="78">
        <v>0</v>
      </c>
      <c r="AH7" s="78">
        <v>0</v>
      </c>
      <c r="AI7" s="78">
        <v>0</v>
      </c>
      <c r="AJ7" s="78">
        <v>0</v>
      </c>
      <c r="AK7" s="78">
        <v>0</v>
      </c>
      <c r="AL7" s="78">
        <v>0</v>
      </c>
      <c r="AM7" s="78">
        <v>0</v>
      </c>
      <c r="AN7" s="78">
        <v>0</v>
      </c>
      <c r="AO7" s="78">
        <v>0</v>
      </c>
      <c r="AP7" s="78">
        <v>0</v>
      </c>
      <c r="AQ7" s="78">
        <v>0</v>
      </c>
      <c r="AR7" s="78">
        <v>0</v>
      </c>
      <c r="AS7" s="78">
        <v>0</v>
      </c>
      <c r="AT7" s="78">
        <v>0</v>
      </c>
      <c r="AU7" s="78">
        <v>0</v>
      </c>
      <c r="AV7" s="78">
        <v>0</v>
      </c>
      <c r="AW7" s="78">
        <v>0</v>
      </c>
      <c r="AX7" s="78">
        <v>0</v>
      </c>
      <c r="AY7" s="78">
        <v>0</v>
      </c>
      <c r="AZ7">
        <f>COUNTIF(B7:AY7,"5")</f>
        <v>0</v>
      </c>
      <c r="BA7">
        <f>COUNTIF(B7:AY7,"4")</f>
        <v>0</v>
      </c>
      <c r="BB7">
        <f>COUNTIF(B7:AY7,"3")</f>
        <v>0</v>
      </c>
      <c r="BC7">
        <f>COUNTIF(B7:AY7,"2")</f>
        <v>0</v>
      </c>
      <c r="BD7">
        <f>COUNTIF(B7:AY7,"1")</f>
        <v>0</v>
      </c>
      <c r="BE7">
        <f>COUNTIF(B7:AY7,"NA")</f>
        <v>0</v>
      </c>
    </row>
    <row r="8" spans="1:57" ht="27" customHeight="1">
      <c r="A8" s="74" t="s">
        <v>49</v>
      </c>
      <c r="B8" s="78">
        <v>0</v>
      </c>
      <c r="C8" s="78">
        <v>0</v>
      </c>
      <c r="D8" s="78">
        <v>0</v>
      </c>
      <c r="E8" s="78">
        <v>0</v>
      </c>
      <c r="F8" s="78">
        <v>0</v>
      </c>
      <c r="G8" s="78">
        <v>0</v>
      </c>
      <c r="H8" s="78">
        <v>0</v>
      </c>
      <c r="I8" s="78">
        <v>0</v>
      </c>
      <c r="J8" s="78">
        <v>0</v>
      </c>
      <c r="K8" s="78">
        <v>0</v>
      </c>
      <c r="L8" s="78">
        <v>0</v>
      </c>
      <c r="M8" s="78">
        <v>0</v>
      </c>
      <c r="N8" s="78">
        <v>0</v>
      </c>
      <c r="O8" s="78">
        <v>0</v>
      </c>
      <c r="P8" s="78">
        <v>0</v>
      </c>
      <c r="Q8" s="78">
        <v>0</v>
      </c>
      <c r="R8" s="78">
        <v>0</v>
      </c>
      <c r="S8" s="78">
        <v>0</v>
      </c>
      <c r="T8" s="78">
        <v>0</v>
      </c>
      <c r="U8" s="78">
        <v>0</v>
      </c>
      <c r="V8" s="78">
        <v>0</v>
      </c>
      <c r="W8" s="78">
        <v>0</v>
      </c>
      <c r="X8" s="78">
        <v>0</v>
      </c>
      <c r="Y8" s="78">
        <v>0</v>
      </c>
      <c r="Z8" s="78">
        <v>0</v>
      </c>
      <c r="AA8" s="78">
        <v>0</v>
      </c>
      <c r="AB8" s="78">
        <v>0</v>
      </c>
      <c r="AC8" s="78">
        <v>0</v>
      </c>
      <c r="AD8" s="78">
        <v>0</v>
      </c>
      <c r="AE8" s="78">
        <v>0</v>
      </c>
      <c r="AF8" s="78">
        <v>0</v>
      </c>
      <c r="AG8" s="78">
        <v>0</v>
      </c>
      <c r="AH8" s="78">
        <v>0</v>
      </c>
      <c r="AI8" s="78">
        <v>0</v>
      </c>
      <c r="AJ8" s="78">
        <v>0</v>
      </c>
      <c r="AK8" s="78">
        <v>0</v>
      </c>
      <c r="AL8" s="78">
        <v>0</v>
      </c>
      <c r="AM8" s="78">
        <v>0</v>
      </c>
      <c r="AN8" s="78">
        <v>0</v>
      </c>
      <c r="AO8" s="78">
        <v>0</v>
      </c>
      <c r="AP8" s="78">
        <v>0</v>
      </c>
      <c r="AQ8" s="78">
        <v>0</v>
      </c>
      <c r="AR8" s="78">
        <v>0</v>
      </c>
      <c r="AS8" s="78">
        <v>0</v>
      </c>
      <c r="AT8" s="78">
        <v>0</v>
      </c>
      <c r="AU8" s="78">
        <v>0</v>
      </c>
      <c r="AV8" s="78">
        <v>0</v>
      </c>
      <c r="AW8" s="78">
        <v>0</v>
      </c>
      <c r="AX8" s="78">
        <v>0</v>
      </c>
      <c r="AY8" s="78">
        <v>0</v>
      </c>
      <c r="AZ8">
        <f>COUNTIF(B8:AY8,"5")</f>
        <v>0</v>
      </c>
      <c r="BA8">
        <f>COUNTIF(B8:AY8,"4")</f>
        <v>0</v>
      </c>
      <c r="BB8">
        <f>COUNTIF(B8:AY8,"3")</f>
        <v>0</v>
      </c>
      <c r="BC8">
        <f>COUNTIF(B8:AY8,"2")</f>
        <v>0</v>
      </c>
      <c r="BD8">
        <f>COUNTIF(B8:AY8,"1")</f>
        <v>0</v>
      </c>
      <c r="BE8">
        <f>COUNTIF(B8:AY8,"NA")</f>
        <v>0</v>
      </c>
    </row>
    <row r="9" spans="1:57" ht="27" customHeight="1">
      <c r="A9" s="74" t="s">
        <v>54</v>
      </c>
      <c r="B9" s="78">
        <v>0</v>
      </c>
      <c r="C9" s="78">
        <v>0</v>
      </c>
      <c r="D9" s="78">
        <v>0</v>
      </c>
      <c r="E9" s="78">
        <v>0</v>
      </c>
      <c r="F9" s="78">
        <v>0</v>
      </c>
      <c r="G9" s="78">
        <v>0</v>
      </c>
      <c r="H9" s="78">
        <v>0</v>
      </c>
      <c r="I9" s="78">
        <v>0</v>
      </c>
      <c r="J9" s="78">
        <v>0</v>
      </c>
      <c r="K9" s="78">
        <v>0</v>
      </c>
      <c r="L9" s="78">
        <v>0</v>
      </c>
      <c r="M9" s="78">
        <v>0</v>
      </c>
      <c r="N9" s="78">
        <v>0</v>
      </c>
      <c r="O9" s="78">
        <v>0</v>
      </c>
      <c r="P9" s="78">
        <v>0</v>
      </c>
      <c r="Q9" s="78">
        <v>0</v>
      </c>
      <c r="R9" s="78">
        <v>0</v>
      </c>
      <c r="S9" s="78">
        <v>0</v>
      </c>
      <c r="T9" s="78">
        <v>0</v>
      </c>
      <c r="U9" s="78">
        <v>0</v>
      </c>
      <c r="V9" s="78">
        <v>0</v>
      </c>
      <c r="W9" s="78">
        <v>0</v>
      </c>
      <c r="X9" s="78">
        <v>0</v>
      </c>
      <c r="Y9" s="78">
        <v>0</v>
      </c>
      <c r="Z9" s="78">
        <v>0</v>
      </c>
      <c r="AA9" s="78">
        <v>0</v>
      </c>
      <c r="AB9" s="78">
        <v>0</v>
      </c>
      <c r="AC9" s="78">
        <v>0</v>
      </c>
      <c r="AD9" s="78">
        <v>0</v>
      </c>
      <c r="AE9" s="78">
        <v>0</v>
      </c>
      <c r="AF9" s="78">
        <v>0</v>
      </c>
      <c r="AG9" s="78">
        <v>0</v>
      </c>
      <c r="AH9" s="78">
        <v>0</v>
      </c>
      <c r="AI9" s="78">
        <v>0</v>
      </c>
      <c r="AJ9" s="78">
        <v>0</v>
      </c>
      <c r="AK9" s="78">
        <v>0</v>
      </c>
      <c r="AL9" s="78">
        <v>0</v>
      </c>
      <c r="AM9" s="78">
        <v>0</v>
      </c>
      <c r="AN9" s="78">
        <v>0</v>
      </c>
      <c r="AO9" s="78">
        <v>0</v>
      </c>
      <c r="AP9" s="78">
        <v>0</v>
      </c>
      <c r="AQ9" s="78">
        <v>0</v>
      </c>
      <c r="AR9" s="78">
        <v>0</v>
      </c>
      <c r="AS9" s="78">
        <v>0</v>
      </c>
      <c r="AT9" s="78">
        <v>0</v>
      </c>
      <c r="AU9" s="78">
        <v>0</v>
      </c>
      <c r="AV9" s="78">
        <v>0</v>
      </c>
      <c r="AW9" s="78">
        <v>0</v>
      </c>
      <c r="AX9" s="78">
        <v>0</v>
      </c>
      <c r="AY9" s="78">
        <v>0</v>
      </c>
      <c r="AZ9">
        <f>COUNTIF(B9:AY9,"5")</f>
        <v>0</v>
      </c>
      <c r="BA9">
        <f>COUNTIF(B9:AY9,"4")</f>
        <v>0</v>
      </c>
      <c r="BB9">
        <f>COUNTIF(B9:AY9,"3")</f>
        <v>0</v>
      </c>
      <c r="BC9">
        <f>COUNTIF(B9:AY9,"2")</f>
        <v>0</v>
      </c>
      <c r="BD9">
        <f>COUNTIF(B9:AY9,"1")</f>
        <v>0</v>
      </c>
      <c r="BE9">
        <f>COUNTIF(B9:AY9,"NA")</f>
        <v>0</v>
      </c>
    </row>
    <row r="10" spans="1:57" ht="27" customHeight="1">
      <c r="A10" s="79" t="s">
        <v>39</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row>
    <row r="11" spans="1:57" ht="27" customHeight="1">
      <c r="A11" s="74" t="s">
        <v>55</v>
      </c>
      <c r="B11" s="78">
        <v>0</v>
      </c>
      <c r="C11" s="78">
        <v>0</v>
      </c>
      <c r="D11" s="78">
        <v>0</v>
      </c>
      <c r="E11" s="78">
        <v>0</v>
      </c>
      <c r="F11" s="78">
        <v>0</v>
      </c>
      <c r="G11" s="78">
        <v>0</v>
      </c>
      <c r="H11" s="78">
        <v>0</v>
      </c>
      <c r="I11" s="78">
        <v>0</v>
      </c>
      <c r="J11" s="78">
        <v>0</v>
      </c>
      <c r="K11" s="78">
        <v>0</v>
      </c>
      <c r="L11" s="78">
        <v>0</v>
      </c>
      <c r="M11" s="78">
        <v>0</v>
      </c>
      <c r="N11" s="78">
        <v>0</v>
      </c>
      <c r="O11" s="78">
        <v>0</v>
      </c>
      <c r="P11" s="78">
        <v>0</v>
      </c>
      <c r="Q11" s="78">
        <v>0</v>
      </c>
      <c r="R11" s="78">
        <v>0</v>
      </c>
      <c r="S11" s="78">
        <v>0</v>
      </c>
      <c r="T11" s="78">
        <v>0</v>
      </c>
      <c r="U11" s="78">
        <v>0</v>
      </c>
      <c r="V11" s="78">
        <v>0</v>
      </c>
      <c r="W11" s="78">
        <v>0</v>
      </c>
      <c r="X11" s="78">
        <v>0</v>
      </c>
      <c r="Y11" s="78">
        <v>0</v>
      </c>
      <c r="Z11" s="78">
        <v>0</v>
      </c>
      <c r="AA11" s="78">
        <v>0</v>
      </c>
      <c r="AB11" s="78">
        <v>0</v>
      </c>
      <c r="AC11" s="78">
        <v>0</v>
      </c>
      <c r="AD11" s="78">
        <v>0</v>
      </c>
      <c r="AE11" s="78">
        <v>0</v>
      </c>
      <c r="AF11" s="78">
        <v>0</v>
      </c>
      <c r="AG11" s="78">
        <v>0</v>
      </c>
      <c r="AH11" s="78">
        <v>0</v>
      </c>
      <c r="AI11" s="78">
        <v>0</v>
      </c>
      <c r="AJ11" s="78">
        <v>0</v>
      </c>
      <c r="AK11" s="78">
        <v>0</v>
      </c>
      <c r="AL11" s="78">
        <v>0</v>
      </c>
      <c r="AM11" s="78">
        <v>0</v>
      </c>
      <c r="AN11" s="78">
        <v>0</v>
      </c>
      <c r="AO11" s="78">
        <v>0</v>
      </c>
      <c r="AP11" s="78">
        <v>0</v>
      </c>
      <c r="AQ11" s="78">
        <v>0</v>
      </c>
      <c r="AR11" s="78">
        <v>0</v>
      </c>
      <c r="AS11" s="78">
        <v>0</v>
      </c>
      <c r="AT11" s="78">
        <v>0</v>
      </c>
      <c r="AU11" s="78">
        <v>0</v>
      </c>
      <c r="AV11" s="78">
        <v>0</v>
      </c>
      <c r="AW11" s="78">
        <v>0</v>
      </c>
      <c r="AX11" s="78">
        <v>0</v>
      </c>
      <c r="AY11" s="78">
        <v>0</v>
      </c>
      <c r="AZ11">
        <f>COUNTIF(B11:AY11,"5")</f>
        <v>0</v>
      </c>
      <c r="BA11">
        <f>COUNTIF(B11:AY11,"4")</f>
        <v>0</v>
      </c>
      <c r="BB11">
        <f>COUNTIF(B11:AY11,"3")</f>
        <v>0</v>
      </c>
      <c r="BC11">
        <f>COUNTIF(B11:AY11,"2")</f>
        <v>0</v>
      </c>
      <c r="BD11">
        <f>COUNTIF(B11:AY11,"1")</f>
        <v>0</v>
      </c>
      <c r="BE11">
        <f>COUNTIF(B11:AY11,"NA")</f>
        <v>0</v>
      </c>
    </row>
    <row r="12" spans="1:57" ht="27" customHeight="1">
      <c r="A12" s="79" t="s">
        <v>40</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row>
    <row r="13" spans="1:57" ht="27" customHeight="1">
      <c r="A13" s="74" t="s">
        <v>87</v>
      </c>
      <c r="B13" s="78">
        <v>0</v>
      </c>
      <c r="C13" s="78">
        <v>0</v>
      </c>
      <c r="D13" s="78">
        <v>0</v>
      </c>
      <c r="E13" s="78">
        <v>0</v>
      </c>
      <c r="F13" s="78">
        <v>0</v>
      </c>
      <c r="G13" s="78">
        <v>0</v>
      </c>
      <c r="H13" s="78">
        <v>0</v>
      </c>
      <c r="I13" s="78">
        <v>0</v>
      </c>
      <c r="J13" s="78">
        <v>0</v>
      </c>
      <c r="K13" s="78">
        <v>0</v>
      </c>
      <c r="L13" s="78">
        <v>0</v>
      </c>
      <c r="M13" s="78">
        <v>0</v>
      </c>
      <c r="N13" s="78">
        <v>0</v>
      </c>
      <c r="O13" s="78">
        <v>0</v>
      </c>
      <c r="P13" s="78">
        <v>0</v>
      </c>
      <c r="Q13" s="78">
        <v>0</v>
      </c>
      <c r="R13" s="78">
        <v>0</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0</v>
      </c>
      <c r="AL13" s="78">
        <v>0</v>
      </c>
      <c r="AM13" s="78">
        <v>0</v>
      </c>
      <c r="AN13" s="78">
        <v>0</v>
      </c>
      <c r="AO13" s="78">
        <v>0</v>
      </c>
      <c r="AP13" s="78">
        <v>0</v>
      </c>
      <c r="AQ13" s="78">
        <v>0</v>
      </c>
      <c r="AR13" s="78">
        <v>0</v>
      </c>
      <c r="AS13" s="78">
        <v>0</v>
      </c>
      <c r="AT13" s="78">
        <v>0</v>
      </c>
      <c r="AU13" s="78">
        <v>0</v>
      </c>
      <c r="AV13" s="78">
        <v>0</v>
      </c>
      <c r="AW13" s="78">
        <v>0</v>
      </c>
      <c r="AX13" s="78">
        <v>0</v>
      </c>
      <c r="AY13" s="78">
        <v>0</v>
      </c>
      <c r="AZ13">
        <f>COUNTIF(B13:AY13,"5")</f>
        <v>0</v>
      </c>
      <c r="BA13">
        <f>COUNTIF(B13:AY13,"4")</f>
        <v>0</v>
      </c>
      <c r="BB13">
        <f>COUNTIF(B13:AY13,"3")</f>
        <v>0</v>
      </c>
      <c r="BC13">
        <f>COUNTIF(B13:AY13,"2")</f>
        <v>0</v>
      </c>
      <c r="BD13">
        <f>COUNTIF(B13:AY13,"1")</f>
        <v>0</v>
      </c>
      <c r="BE13">
        <f>COUNTIF(B13:AY13,"NA")</f>
        <v>0</v>
      </c>
    </row>
    <row r="14" spans="1:57" ht="27" customHeight="1">
      <c r="A14" s="75" t="s">
        <v>50</v>
      </c>
      <c r="B14" s="78">
        <v>0</v>
      </c>
      <c r="C14" s="78">
        <v>0</v>
      </c>
      <c r="D14" s="78">
        <v>0</v>
      </c>
      <c r="E14" s="78">
        <v>0</v>
      </c>
      <c r="F14" s="78">
        <v>0</v>
      </c>
      <c r="G14" s="78">
        <v>0</v>
      </c>
      <c r="H14" s="78">
        <v>0</v>
      </c>
      <c r="I14" s="78">
        <v>0</v>
      </c>
      <c r="J14" s="78">
        <v>0</v>
      </c>
      <c r="K14" s="78">
        <v>0</v>
      </c>
      <c r="L14" s="78">
        <v>0</v>
      </c>
      <c r="M14" s="78">
        <v>0</v>
      </c>
      <c r="N14" s="78">
        <v>0</v>
      </c>
      <c r="O14" s="78">
        <v>0</v>
      </c>
      <c r="P14" s="78">
        <v>0</v>
      </c>
      <c r="Q14" s="78">
        <v>0</v>
      </c>
      <c r="R14" s="78">
        <v>0</v>
      </c>
      <c r="S14" s="78">
        <v>0</v>
      </c>
      <c r="T14" s="78">
        <v>0</v>
      </c>
      <c r="U14" s="78">
        <v>0</v>
      </c>
      <c r="V14" s="78">
        <v>0</v>
      </c>
      <c r="W14" s="78">
        <v>0</v>
      </c>
      <c r="X14" s="78">
        <v>0</v>
      </c>
      <c r="Y14" s="78">
        <v>0</v>
      </c>
      <c r="Z14" s="78">
        <v>0</v>
      </c>
      <c r="AA14" s="78">
        <v>0</v>
      </c>
      <c r="AB14" s="78">
        <v>0</v>
      </c>
      <c r="AC14" s="78">
        <v>0</v>
      </c>
      <c r="AD14" s="78">
        <v>0</v>
      </c>
      <c r="AE14" s="78">
        <v>0</v>
      </c>
      <c r="AF14" s="78">
        <v>0</v>
      </c>
      <c r="AG14" s="78">
        <v>0</v>
      </c>
      <c r="AH14" s="78">
        <v>0</v>
      </c>
      <c r="AI14" s="78">
        <v>0</v>
      </c>
      <c r="AJ14" s="78">
        <v>0</v>
      </c>
      <c r="AK14" s="78">
        <v>0</v>
      </c>
      <c r="AL14" s="78">
        <v>0</v>
      </c>
      <c r="AM14" s="78">
        <v>0</v>
      </c>
      <c r="AN14" s="78">
        <v>0</v>
      </c>
      <c r="AO14" s="78">
        <v>0</v>
      </c>
      <c r="AP14" s="78">
        <v>0</v>
      </c>
      <c r="AQ14" s="78">
        <v>0</v>
      </c>
      <c r="AR14" s="78">
        <v>0</v>
      </c>
      <c r="AS14" s="78">
        <v>0</v>
      </c>
      <c r="AT14" s="78">
        <v>0</v>
      </c>
      <c r="AU14" s="78">
        <v>0</v>
      </c>
      <c r="AV14" s="78">
        <v>0</v>
      </c>
      <c r="AW14" s="78">
        <v>0</v>
      </c>
      <c r="AX14" s="78">
        <v>0</v>
      </c>
      <c r="AY14" s="78">
        <v>0</v>
      </c>
      <c r="AZ14">
        <f>COUNTIF(B14:AY14,"5")</f>
        <v>0</v>
      </c>
      <c r="BA14">
        <f>COUNTIF(B14:AY14,"4")</f>
        <v>0</v>
      </c>
      <c r="BB14">
        <f>COUNTIF(B14:AY14,"3")</f>
        <v>0</v>
      </c>
      <c r="BC14">
        <f>COUNTIF(B14:AY14,"2")</f>
        <v>0</v>
      </c>
      <c r="BE14">
        <f>COUNTIF(B14:AY14,"NA")</f>
        <v>0</v>
      </c>
    </row>
    <row r="15" spans="1:57" ht="27" customHeight="1">
      <c r="A15" s="79" t="s">
        <v>58</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row>
    <row r="16" spans="1:57" ht="27" customHeight="1">
      <c r="A16" s="91" t="s">
        <v>88</v>
      </c>
      <c r="B16" s="78">
        <v>0</v>
      </c>
      <c r="C16" s="78">
        <v>0</v>
      </c>
      <c r="D16" s="78">
        <v>0</v>
      </c>
      <c r="E16" s="78">
        <v>0</v>
      </c>
      <c r="F16" s="78">
        <v>0</v>
      </c>
      <c r="G16" s="78">
        <v>0</v>
      </c>
      <c r="H16" s="78">
        <v>0</v>
      </c>
      <c r="I16" s="78">
        <v>0</v>
      </c>
      <c r="J16" s="78">
        <v>0</v>
      </c>
      <c r="K16" s="78">
        <v>0</v>
      </c>
      <c r="L16" s="78">
        <v>0</v>
      </c>
      <c r="M16" s="78">
        <v>0</v>
      </c>
      <c r="N16" s="78">
        <v>0</v>
      </c>
      <c r="O16" s="78">
        <v>0</v>
      </c>
      <c r="P16" s="78">
        <v>0</v>
      </c>
      <c r="Q16" s="78">
        <v>0</v>
      </c>
      <c r="R16" s="78">
        <v>0</v>
      </c>
      <c r="S16" s="78">
        <v>0</v>
      </c>
      <c r="T16" s="78">
        <v>0</v>
      </c>
      <c r="U16" s="78">
        <v>0</v>
      </c>
      <c r="V16" s="78">
        <v>0</v>
      </c>
      <c r="W16" s="78">
        <v>0</v>
      </c>
      <c r="X16" s="78">
        <v>0</v>
      </c>
      <c r="Y16" s="78">
        <v>0</v>
      </c>
      <c r="Z16" s="78">
        <v>0</v>
      </c>
      <c r="AA16" s="78">
        <v>0</v>
      </c>
      <c r="AB16" s="78">
        <v>0</v>
      </c>
      <c r="AC16" s="78">
        <v>0</v>
      </c>
      <c r="AD16" s="78">
        <v>0</v>
      </c>
      <c r="AE16" s="78">
        <v>0</v>
      </c>
      <c r="AF16" s="78">
        <v>0</v>
      </c>
      <c r="AG16" s="78">
        <v>0</v>
      </c>
      <c r="AH16" s="78">
        <v>0</v>
      </c>
      <c r="AI16" s="78">
        <v>0</v>
      </c>
      <c r="AJ16" s="78">
        <v>0</v>
      </c>
      <c r="AK16" s="78">
        <v>0</v>
      </c>
      <c r="AL16" s="78">
        <v>0</v>
      </c>
      <c r="AM16" s="78">
        <v>0</v>
      </c>
      <c r="AN16" s="78">
        <v>0</v>
      </c>
      <c r="AO16" s="78">
        <v>0</v>
      </c>
      <c r="AP16" s="78">
        <v>0</v>
      </c>
      <c r="AQ16" s="78">
        <v>0</v>
      </c>
      <c r="AR16" s="78">
        <v>0</v>
      </c>
      <c r="AS16" s="78">
        <v>0</v>
      </c>
      <c r="AT16" s="78">
        <v>0</v>
      </c>
      <c r="AU16" s="78">
        <v>0</v>
      </c>
      <c r="AV16" s="78">
        <v>0</v>
      </c>
      <c r="AW16" s="78">
        <v>0</v>
      </c>
      <c r="AX16" s="78">
        <v>0</v>
      </c>
      <c r="AY16" s="78">
        <v>0</v>
      </c>
      <c r="AZ16">
        <f>COUNTIF(B16:AY16,"5")</f>
        <v>0</v>
      </c>
      <c r="BA16">
        <f>COUNTIF(B16:AY16,"4")</f>
        <v>0</v>
      </c>
      <c r="BB16">
        <f>COUNTIF(B16:AY16,"3")</f>
        <v>0</v>
      </c>
      <c r="BC16">
        <f>COUNTIF(B16:AY16,"2")</f>
        <v>0</v>
      </c>
      <c r="BD16">
        <f>COUNTIF(B16:AY16,"1")</f>
        <v>0</v>
      </c>
      <c r="BE16">
        <f>COUNTIF(B16:AY16,"NA")</f>
        <v>0</v>
      </c>
    </row>
    <row r="17" spans="1:57" ht="30" customHeight="1">
      <c r="A17" s="91" t="s">
        <v>56</v>
      </c>
      <c r="B17" s="78">
        <v>0</v>
      </c>
      <c r="C17" s="78">
        <v>0</v>
      </c>
      <c r="D17" s="78">
        <v>0</v>
      </c>
      <c r="E17" s="78">
        <v>0</v>
      </c>
      <c r="F17" s="78">
        <v>0</v>
      </c>
      <c r="G17" s="78">
        <v>0</v>
      </c>
      <c r="H17" s="78">
        <v>0</v>
      </c>
      <c r="I17" s="78">
        <v>0</v>
      </c>
      <c r="J17" s="78">
        <v>0</v>
      </c>
      <c r="K17" s="78">
        <v>0</v>
      </c>
      <c r="L17" s="78">
        <v>0</v>
      </c>
      <c r="M17" s="78">
        <v>0</v>
      </c>
      <c r="N17" s="78">
        <v>0</v>
      </c>
      <c r="O17" s="78">
        <v>0</v>
      </c>
      <c r="P17" s="78">
        <v>0</v>
      </c>
      <c r="Q17" s="78">
        <v>0</v>
      </c>
      <c r="R17" s="78">
        <v>0</v>
      </c>
      <c r="S17" s="78">
        <v>0</v>
      </c>
      <c r="T17" s="78">
        <v>0</v>
      </c>
      <c r="U17" s="78">
        <v>0</v>
      </c>
      <c r="V17" s="78">
        <v>0</v>
      </c>
      <c r="W17" s="78">
        <v>0</v>
      </c>
      <c r="X17" s="78">
        <v>0</v>
      </c>
      <c r="Y17" s="78">
        <v>0</v>
      </c>
      <c r="Z17" s="78">
        <v>0</v>
      </c>
      <c r="AA17" s="78">
        <v>0</v>
      </c>
      <c r="AB17" s="78">
        <v>0</v>
      </c>
      <c r="AC17" s="78">
        <v>0</v>
      </c>
      <c r="AD17" s="78">
        <v>0</v>
      </c>
      <c r="AE17" s="78">
        <v>0</v>
      </c>
      <c r="AF17" s="78">
        <v>0</v>
      </c>
      <c r="AG17" s="78">
        <v>0</v>
      </c>
      <c r="AH17" s="78">
        <v>0</v>
      </c>
      <c r="AI17" s="78">
        <v>0</v>
      </c>
      <c r="AJ17" s="78">
        <v>0</v>
      </c>
      <c r="AK17" s="78">
        <v>0</v>
      </c>
      <c r="AL17" s="78">
        <v>0</v>
      </c>
      <c r="AM17" s="78">
        <v>0</v>
      </c>
      <c r="AN17" s="78">
        <v>0</v>
      </c>
      <c r="AO17" s="78">
        <v>0</v>
      </c>
      <c r="AP17" s="78">
        <v>0</v>
      </c>
      <c r="AQ17" s="78">
        <v>0</v>
      </c>
      <c r="AR17" s="78">
        <v>0</v>
      </c>
      <c r="AS17" s="78">
        <v>0</v>
      </c>
      <c r="AT17" s="78">
        <v>0</v>
      </c>
      <c r="AU17" s="78">
        <v>0</v>
      </c>
      <c r="AV17" s="78">
        <v>0</v>
      </c>
      <c r="AW17" s="78">
        <v>0</v>
      </c>
      <c r="AX17" s="78">
        <v>0</v>
      </c>
      <c r="AY17" s="78">
        <v>0</v>
      </c>
      <c r="AZ17">
        <f>COUNTIF(B17:AY17,"5")</f>
        <v>0</v>
      </c>
      <c r="BA17">
        <f>COUNTIF(B17:AY17,"4")</f>
        <v>0</v>
      </c>
      <c r="BB17">
        <f>COUNTIF(B17:AY17,"3")</f>
        <v>0</v>
      </c>
      <c r="BC17">
        <f>COUNTIF(B17:AY17,"2")</f>
        <v>0</v>
      </c>
      <c r="BD17">
        <f>COUNTIF(B17:AY17,"1")</f>
        <v>0</v>
      </c>
      <c r="BE17">
        <f>COUNTIF(B17:AY17,"NA")</f>
        <v>0</v>
      </c>
    </row>
    <row r="18" spans="1:57" ht="36" customHeight="1">
      <c r="A18" s="75" t="s">
        <v>57</v>
      </c>
      <c r="B18" s="78">
        <v>0</v>
      </c>
      <c r="C18" s="78">
        <v>0</v>
      </c>
      <c r="D18" s="78">
        <v>0</v>
      </c>
      <c r="E18" s="78">
        <v>0</v>
      </c>
      <c r="F18" s="78">
        <v>0</v>
      </c>
      <c r="G18" s="78">
        <v>0</v>
      </c>
      <c r="H18" s="78">
        <v>0</v>
      </c>
      <c r="I18" s="78">
        <v>0</v>
      </c>
      <c r="J18" s="78">
        <v>0</v>
      </c>
      <c r="K18" s="78">
        <v>0</v>
      </c>
      <c r="L18" s="78">
        <v>0</v>
      </c>
      <c r="M18" s="78">
        <v>0</v>
      </c>
      <c r="N18" s="78">
        <v>0</v>
      </c>
      <c r="O18" s="78">
        <v>0</v>
      </c>
      <c r="P18" s="78">
        <v>0</v>
      </c>
      <c r="Q18" s="78">
        <v>0</v>
      </c>
      <c r="R18" s="78">
        <v>0</v>
      </c>
      <c r="S18" s="78">
        <v>0</v>
      </c>
      <c r="T18" s="78">
        <v>0</v>
      </c>
      <c r="U18" s="78">
        <v>0</v>
      </c>
      <c r="V18" s="78">
        <v>0</v>
      </c>
      <c r="W18" s="78">
        <v>0</v>
      </c>
      <c r="X18" s="78">
        <v>0</v>
      </c>
      <c r="Y18" s="78">
        <v>0</v>
      </c>
      <c r="Z18" s="78">
        <v>0</v>
      </c>
      <c r="AA18" s="78">
        <v>0</v>
      </c>
      <c r="AB18" s="78">
        <v>0</v>
      </c>
      <c r="AC18" s="78">
        <v>0</v>
      </c>
      <c r="AD18" s="78">
        <v>0</v>
      </c>
      <c r="AE18" s="78">
        <v>0</v>
      </c>
      <c r="AF18" s="78">
        <v>0</v>
      </c>
      <c r="AG18" s="78">
        <v>0</v>
      </c>
      <c r="AH18" s="78">
        <v>0</v>
      </c>
      <c r="AI18" s="78">
        <v>0</v>
      </c>
      <c r="AJ18" s="78">
        <v>0</v>
      </c>
      <c r="AK18" s="78">
        <v>0</v>
      </c>
      <c r="AL18" s="78">
        <v>0</v>
      </c>
      <c r="AM18" s="78">
        <v>0</v>
      </c>
      <c r="AN18" s="78">
        <v>0</v>
      </c>
      <c r="AO18" s="78">
        <v>0</v>
      </c>
      <c r="AP18" s="78">
        <v>0</v>
      </c>
      <c r="AQ18" s="78">
        <v>0</v>
      </c>
      <c r="AR18" s="78">
        <v>0</v>
      </c>
      <c r="AS18" s="78">
        <v>0</v>
      </c>
      <c r="AT18" s="78">
        <v>0</v>
      </c>
      <c r="AU18" s="78">
        <v>0</v>
      </c>
      <c r="AV18" s="78">
        <v>0</v>
      </c>
      <c r="AW18" s="78">
        <v>0</v>
      </c>
      <c r="AX18" s="78">
        <v>0</v>
      </c>
      <c r="AY18" s="78">
        <v>0</v>
      </c>
      <c r="AZ18">
        <f>COUNTIF(B18:AY18,"5")</f>
        <v>0</v>
      </c>
      <c r="BA18">
        <f>COUNTIF(B18:AY18,"4")</f>
        <v>0</v>
      </c>
      <c r="BB18">
        <f>COUNTIF(B18:AY18,"3")</f>
        <v>0</v>
      </c>
      <c r="BC18">
        <f>COUNTIF(B18:AY18,"2")</f>
        <v>0</v>
      </c>
      <c r="BD18">
        <f>COUNTIF(B18:AY18,"1")</f>
        <v>0</v>
      </c>
      <c r="BE18">
        <f>COUNTIF(B18:AY18,"NA")</f>
        <v>0</v>
      </c>
    </row>
    <row r="19" spans="1:57" ht="12.75">
      <c r="A19" s="106" t="s">
        <v>30</v>
      </c>
      <c r="B19" s="105">
        <f aca="true" t="shared" si="0" ref="B19:BA19">SUM(B6:B18)</f>
        <v>0</v>
      </c>
      <c r="C19" s="105">
        <f t="shared" si="0"/>
        <v>0</v>
      </c>
      <c r="D19" s="105">
        <f t="shared" si="0"/>
        <v>0</v>
      </c>
      <c r="E19" s="105">
        <f t="shared" si="0"/>
        <v>0</v>
      </c>
      <c r="F19" s="105">
        <f t="shared" si="0"/>
        <v>0</v>
      </c>
      <c r="G19" s="105">
        <f t="shared" si="0"/>
        <v>0</v>
      </c>
      <c r="H19" s="105">
        <f t="shared" si="0"/>
        <v>0</v>
      </c>
      <c r="I19" s="105">
        <f t="shared" si="0"/>
        <v>0</v>
      </c>
      <c r="J19" s="105">
        <f t="shared" si="0"/>
        <v>0</v>
      </c>
      <c r="K19" s="105">
        <f t="shared" si="0"/>
        <v>0</v>
      </c>
      <c r="L19" s="105">
        <f t="shared" si="0"/>
        <v>0</v>
      </c>
      <c r="M19" s="105">
        <f t="shared" si="0"/>
        <v>0</v>
      </c>
      <c r="N19" s="105">
        <f t="shared" si="0"/>
        <v>0</v>
      </c>
      <c r="O19" s="105">
        <f t="shared" si="0"/>
        <v>0</v>
      </c>
      <c r="P19" s="105">
        <f t="shared" si="0"/>
        <v>0</v>
      </c>
      <c r="Q19" s="105">
        <f t="shared" si="0"/>
        <v>0</v>
      </c>
      <c r="R19" s="105">
        <f t="shared" si="0"/>
        <v>0</v>
      </c>
      <c r="S19" s="105">
        <f t="shared" si="0"/>
        <v>0</v>
      </c>
      <c r="T19" s="105">
        <f t="shared" si="0"/>
        <v>0</v>
      </c>
      <c r="U19" s="105">
        <f t="shared" si="0"/>
        <v>0</v>
      </c>
      <c r="V19" s="105">
        <f t="shared" si="0"/>
        <v>0</v>
      </c>
      <c r="W19" s="105">
        <f t="shared" si="0"/>
        <v>0</v>
      </c>
      <c r="X19" s="105">
        <f t="shared" si="0"/>
        <v>0</v>
      </c>
      <c r="Y19" s="105">
        <f t="shared" si="0"/>
        <v>0</v>
      </c>
      <c r="Z19" s="105">
        <f t="shared" si="0"/>
        <v>0</v>
      </c>
      <c r="AA19" s="105">
        <f t="shared" si="0"/>
        <v>0</v>
      </c>
      <c r="AB19" s="105">
        <f t="shared" si="0"/>
        <v>0</v>
      </c>
      <c r="AC19" s="105">
        <f t="shared" si="0"/>
        <v>0</v>
      </c>
      <c r="AD19" s="105">
        <f t="shared" si="0"/>
        <v>0</v>
      </c>
      <c r="AE19" s="105">
        <f t="shared" si="0"/>
        <v>0</v>
      </c>
      <c r="AF19" s="105">
        <f t="shared" si="0"/>
        <v>0</v>
      </c>
      <c r="AG19" s="105">
        <f t="shared" si="0"/>
        <v>0</v>
      </c>
      <c r="AH19" s="105">
        <f t="shared" si="0"/>
        <v>0</v>
      </c>
      <c r="AI19" s="105">
        <f t="shared" si="0"/>
        <v>0</v>
      </c>
      <c r="AJ19" s="105">
        <f t="shared" si="0"/>
        <v>0</v>
      </c>
      <c r="AK19" s="105">
        <f t="shared" si="0"/>
        <v>0</v>
      </c>
      <c r="AL19" s="105">
        <f t="shared" si="0"/>
        <v>0</v>
      </c>
      <c r="AM19" s="105">
        <f t="shared" si="0"/>
        <v>0</v>
      </c>
      <c r="AN19" s="105">
        <f t="shared" si="0"/>
        <v>0</v>
      </c>
      <c r="AO19" s="105">
        <f t="shared" si="0"/>
        <v>0</v>
      </c>
      <c r="AP19" s="105">
        <f t="shared" si="0"/>
        <v>0</v>
      </c>
      <c r="AQ19" s="105">
        <f t="shared" si="0"/>
        <v>0</v>
      </c>
      <c r="AR19" s="105">
        <f t="shared" si="0"/>
        <v>0</v>
      </c>
      <c r="AS19" s="105">
        <f t="shared" si="0"/>
        <v>0</v>
      </c>
      <c r="AT19" s="105">
        <f t="shared" si="0"/>
        <v>0</v>
      </c>
      <c r="AU19" s="105">
        <f t="shared" si="0"/>
        <v>0</v>
      </c>
      <c r="AV19" s="105">
        <f t="shared" si="0"/>
        <v>0</v>
      </c>
      <c r="AW19" s="105">
        <f t="shared" si="0"/>
        <v>0</v>
      </c>
      <c r="AX19" s="105">
        <f t="shared" si="0"/>
        <v>0</v>
      </c>
      <c r="AY19" s="105">
        <f t="shared" si="0"/>
        <v>0</v>
      </c>
      <c r="AZ19" s="105">
        <f t="shared" si="0"/>
        <v>0</v>
      </c>
      <c r="BA19" s="105">
        <f t="shared" si="0"/>
        <v>0</v>
      </c>
      <c r="BB19" s="105">
        <f>SUM(BB6:BB18)</f>
        <v>0</v>
      </c>
      <c r="BC19" s="105">
        <f>SUM(BC6:BC18)</f>
        <v>0</v>
      </c>
      <c r="BD19" s="105">
        <f>SUM(BD6:BD18)</f>
        <v>0</v>
      </c>
      <c r="BE19" s="105">
        <f>SUM(BE6:BE18)</f>
        <v>0</v>
      </c>
    </row>
    <row r="22" ht="13.5" thickBot="1"/>
    <row r="23" spans="1:5" ht="13.5" thickBot="1">
      <c r="A23" s="13"/>
      <c r="B23" s="148" t="s">
        <v>74</v>
      </c>
      <c r="C23" s="149"/>
      <c r="D23" s="149"/>
      <c r="E23" s="150"/>
    </row>
    <row r="24" spans="1:5" ht="15.75" thickBot="1">
      <c r="A24" s="97" t="s">
        <v>75</v>
      </c>
      <c r="B24" s="139">
        <v>0</v>
      </c>
      <c r="C24" s="140"/>
      <c r="D24" s="140"/>
      <c r="E24" s="141"/>
    </row>
    <row r="25" spans="1:5" ht="15.75" thickBot="1">
      <c r="A25" s="98" t="s">
        <v>76</v>
      </c>
      <c r="B25" s="142">
        <v>0</v>
      </c>
      <c r="C25" s="143"/>
      <c r="D25" s="143"/>
      <c r="E25" s="144"/>
    </row>
    <row r="26" spans="1:5" ht="15.75" thickBot="1">
      <c r="A26" s="99" t="s">
        <v>77</v>
      </c>
      <c r="B26" s="145">
        <v>0</v>
      </c>
      <c r="C26" s="146"/>
      <c r="D26" s="146"/>
      <c r="E26" s="147"/>
    </row>
  </sheetData>
  <sheetProtection/>
  <mergeCells count="4">
    <mergeCell ref="B24:E24"/>
    <mergeCell ref="B25:E25"/>
    <mergeCell ref="B26:E26"/>
    <mergeCell ref="B23:E23"/>
  </mergeCells>
  <printOptions/>
  <pageMargins left="0.34" right="0.23" top="1" bottom="1" header="0.5" footer="0.5"/>
  <pageSetup fitToWidth="2" fitToHeight="1" horizontalDpi="600" verticalDpi="600" orientation="landscape" scale="69"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BE26"/>
  <sheetViews>
    <sheetView zoomScale="70" zoomScaleNormal="70" zoomScalePageLayoutView="0" workbookViewId="0" topLeftCell="A1">
      <selection activeCell="A1" sqref="A1"/>
    </sheetView>
  </sheetViews>
  <sheetFormatPr defaultColWidth="9.140625" defaultRowHeight="12.75"/>
  <cols>
    <col min="1" max="1" width="61.7109375" style="0" customWidth="1"/>
    <col min="2" max="51" width="3.7109375" style="0" customWidth="1"/>
    <col min="52" max="56" width="13.7109375" style="0" customWidth="1"/>
    <col min="57" max="57" width="13.57421875" style="0" bestFit="1" customWidth="1"/>
  </cols>
  <sheetData>
    <row r="1" ht="19.5" customHeight="1">
      <c r="A1" s="9" t="s">
        <v>71</v>
      </c>
    </row>
    <row r="2" spans="1:57" ht="19.5" customHeight="1">
      <c r="A2" s="76" t="s">
        <v>31</v>
      </c>
      <c r="B2" s="9">
        <v>1</v>
      </c>
      <c r="C2" s="9">
        <v>2</v>
      </c>
      <c r="D2" s="9">
        <v>3</v>
      </c>
      <c r="E2" s="9">
        <v>4</v>
      </c>
      <c r="F2" s="9">
        <v>5</v>
      </c>
      <c r="G2" s="9">
        <v>6</v>
      </c>
      <c r="H2" s="9">
        <v>7</v>
      </c>
      <c r="I2" s="9">
        <v>8</v>
      </c>
      <c r="J2" s="9">
        <v>9</v>
      </c>
      <c r="K2" s="9">
        <v>10</v>
      </c>
      <c r="L2" s="9">
        <v>11</v>
      </c>
      <c r="M2" s="9">
        <v>12</v>
      </c>
      <c r="N2" s="9">
        <v>13</v>
      </c>
      <c r="O2" s="9">
        <v>14</v>
      </c>
      <c r="P2" s="9">
        <v>15</v>
      </c>
      <c r="Q2" s="9">
        <v>16</v>
      </c>
      <c r="R2" s="9">
        <v>17</v>
      </c>
      <c r="S2" s="9">
        <v>18</v>
      </c>
      <c r="T2" s="9">
        <v>19</v>
      </c>
      <c r="U2" s="9">
        <v>20</v>
      </c>
      <c r="V2" s="9">
        <v>21</v>
      </c>
      <c r="W2" s="9">
        <v>22</v>
      </c>
      <c r="X2" s="9">
        <v>23</v>
      </c>
      <c r="Y2" s="9">
        <v>24</v>
      </c>
      <c r="Z2" s="9">
        <v>25</v>
      </c>
      <c r="AA2" s="9">
        <v>26</v>
      </c>
      <c r="AB2" s="9">
        <v>27</v>
      </c>
      <c r="AC2" s="9">
        <v>28</v>
      </c>
      <c r="AD2" s="9">
        <v>29</v>
      </c>
      <c r="AE2" s="9">
        <v>30</v>
      </c>
      <c r="AF2" s="9">
        <v>31</v>
      </c>
      <c r="AG2" s="9">
        <v>32</v>
      </c>
      <c r="AH2" s="9">
        <v>33</v>
      </c>
      <c r="AI2" s="9">
        <v>34</v>
      </c>
      <c r="AJ2" s="9">
        <v>35</v>
      </c>
      <c r="AK2" s="9">
        <v>36</v>
      </c>
      <c r="AL2" s="9">
        <v>37</v>
      </c>
      <c r="AM2" s="9">
        <v>38</v>
      </c>
      <c r="AN2" s="9">
        <v>39</v>
      </c>
      <c r="AO2" s="9">
        <v>40</v>
      </c>
      <c r="AP2" s="9">
        <v>41</v>
      </c>
      <c r="AQ2" s="9">
        <v>42</v>
      </c>
      <c r="AR2" s="9">
        <v>43</v>
      </c>
      <c r="AS2" s="9">
        <v>44</v>
      </c>
      <c r="AT2" s="9">
        <v>45</v>
      </c>
      <c r="AU2" s="9">
        <v>46</v>
      </c>
      <c r="AV2" s="9">
        <v>47</v>
      </c>
      <c r="AW2" s="9">
        <v>48</v>
      </c>
      <c r="AX2" s="9">
        <v>49</v>
      </c>
      <c r="AY2" s="9">
        <v>50</v>
      </c>
      <c r="AZ2" s="1" t="s">
        <v>33</v>
      </c>
      <c r="BA2" s="1"/>
      <c r="BB2" s="1" t="s">
        <v>35</v>
      </c>
      <c r="BC2" s="1"/>
      <c r="BD2" s="1" t="s">
        <v>33</v>
      </c>
      <c r="BE2" s="1"/>
    </row>
    <row r="3" spans="1:57" ht="19.5" customHeight="1">
      <c r="A3" s="107" t="s">
        <v>21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9" t="s">
        <v>34</v>
      </c>
      <c r="BA3" s="109" t="s">
        <v>34</v>
      </c>
      <c r="BB3" s="109" t="s">
        <v>34</v>
      </c>
      <c r="BC3" s="109" t="s">
        <v>36</v>
      </c>
      <c r="BD3" s="109" t="s">
        <v>36</v>
      </c>
      <c r="BE3" s="109" t="s">
        <v>79</v>
      </c>
    </row>
    <row r="4" spans="1:57" ht="19.5" customHeight="1">
      <c r="A4" s="110" t="s">
        <v>18</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9" t="s">
        <v>37</v>
      </c>
      <c r="BA4" s="109" t="s">
        <v>37</v>
      </c>
      <c r="BB4" s="109" t="s">
        <v>37</v>
      </c>
      <c r="BC4" s="109" t="s">
        <v>37</v>
      </c>
      <c r="BD4" s="109" t="s">
        <v>37</v>
      </c>
      <c r="BE4" s="109" t="s">
        <v>81</v>
      </c>
    </row>
    <row r="5" spans="1:57" ht="27" customHeight="1">
      <c r="A5" s="79" t="s">
        <v>20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row>
    <row r="6" spans="1:57" ht="27" customHeight="1">
      <c r="A6" s="74" t="s">
        <v>52</v>
      </c>
      <c r="B6" s="78">
        <v>0</v>
      </c>
      <c r="C6" s="78">
        <v>0</v>
      </c>
      <c r="D6" s="78">
        <v>0</v>
      </c>
      <c r="E6" s="78">
        <v>0</v>
      </c>
      <c r="F6" s="78">
        <v>0</v>
      </c>
      <c r="G6" s="78">
        <v>0</v>
      </c>
      <c r="H6" s="78">
        <v>0</v>
      </c>
      <c r="I6" s="78">
        <v>0</v>
      </c>
      <c r="J6" s="78">
        <v>0</v>
      </c>
      <c r="K6" s="78">
        <v>0</v>
      </c>
      <c r="L6" s="78">
        <v>0</v>
      </c>
      <c r="M6" s="78">
        <v>0</v>
      </c>
      <c r="N6" s="78">
        <v>0</v>
      </c>
      <c r="O6" s="78">
        <v>0</v>
      </c>
      <c r="P6" s="78">
        <v>0</v>
      </c>
      <c r="Q6" s="78">
        <v>0</v>
      </c>
      <c r="R6" s="78">
        <v>0</v>
      </c>
      <c r="S6" s="78">
        <v>0</v>
      </c>
      <c r="T6" s="78">
        <v>0</v>
      </c>
      <c r="U6" s="78">
        <v>0</v>
      </c>
      <c r="V6" s="78">
        <v>0</v>
      </c>
      <c r="W6" s="78">
        <v>0</v>
      </c>
      <c r="X6" s="78">
        <v>0</v>
      </c>
      <c r="Y6" s="78">
        <v>0</v>
      </c>
      <c r="Z6" s="78">
        <v>0</v>
      </c>
      <c r="AA6" s="78">
        <v>0</v>
      </c>
      <c r="AB6" s="78">
        <v>0</v>
      </c>
      <c r="AC6" s="78">
        <v>0</v>
      </c>
      <c r="AD6" s="78">
        <v>0</v>
      </c>
      <c r="AE6" s="78">
        <v>0</v>
      </c>
      <c r="AF6" s="78">
        <v>0</v>
      </c>
      <c r="AG6" s="78">
        <v>0</v>
      </c>
      <c r="AH6" s="78">
        <v>0</v>
      </c>
      <c r="AI6" s="78">
        <v>0</v>
      </c>
      <c r="AJ6" s="78">
        <v>0</v>
      </c>
      <c r="AK6" s="78">
        <v>0</v>
      </c>
      <c r="AL6" s="78">
        <v>0</v>
      </c>
      <c r="AM6" s="78">
        <v>0</v>
      </c>
      <c r="AN6" s="78">
        <v>0</v>
      </c>
      <c r="AO6" s="78">
        <v>0</v>
      </c>
      <c r="AP6" s="78">
        <v>0</v>
      </c>
      <c r="AQ6" s="78">
        <v>0</v>
      </c>
      <c r="AR6" s="78">
        <v>0</v>
      </c>
      <c r="AS6" s="78">
        <v>0</v>
      </c>
      <c r="AT6" s="78">
        <v>0</v>
      </c>
      <c r="AU6" s="78">
        <v>0</v>
      </c>
      <c r="AV6" s="78">
        <v>0</v>
      </c>
      <c r="AW6" s="78">
        <v>0</v>
      </c>
      <c r="AX6" s="78">
        <v>0</v>
      </c>
      <c r="AY6" s="78">
        <v>0</v>
      </c>
      <c r="AZ6">
        <f>COUNTIF(B6:AY6,"5")</f>
        <v>0</v>
      </c>
      <c r="BA6">
        <f>COUNTIF(B6:AY6,"4")</f>
        <v>0</v>
      </c>
      <c r="BB6">
        <f>COUNTIF(B6:AY6,"3")</f>
        <v>0</v>
      </c>
      <c r="BC6">
        <f>COUNTIF(B6:AY6,"2")</f>
        <v>0</v>
      </c>
      <c r="BD6">
        <f>COUNTIF(B6:AY6,"1")</f>
        <v>0</v>
      </c>
      <c r="BE6">
        <f>COUNTIF(B6:AY6,"NA")</f>
        <v>0</v>
      </c>
    </row>
    <row r="7" spans="1:57" ht="27" customHeight="1">
      <c r="A7" s="74" t="s">
        <v>53</v>
      </c>
      <c r="B7" s="78">
        <v>0</v>
      </c>
      <c r="C7" s="78">
        <v>0</v>
      </c>
      <c r="D7" s="78">
        <v>0</v>
      </c>
      <c r="E7" s="78">
        <v>0</v>
      </c>
      <c r="F7" s="78">
        <v>0</v>
      </c>
      <c r="G7" s="78">
        <v>0</v>
      </c>
      <c r="H7" s="78">
        <v>0</v>
      </c>
      <c r="I7" s="78">
        <v>0</v>
      </c>
      <c r="J7" s="78">
        <v>0</v>
      </c>
      <c r="K7" s="78">
        <v>0</v>
      </c>
      <c r="L7" s="78">
        <v>0</v>
      </c>
      <c r="M7" s="78">
        <v>0</v>
      </c>
      <c r="N7" s="78">
        <v>0</v>
      </c>
      <c r="O7" s="78">
        <v>0</v>
      </c>
      <c r="P7" s="78">
        <v>0</v>
      </c>
      <c r="Q7" s="78">
        <v>0</v>
      </c>
      <c r="R7" s="78">
        <v>0</v>
      </c>
      <c r="S7" s="78">
        <v>0</v>
      </c>
      <c r="T7" s="78">
        <v>0</v>
      </c>
      <c r="U7" s="78">
        <v>0</v>
      </c>
      <c r="V7" s="78">
        <v>0</v>
      </c>
      <c r="W7" s="78">
        <v>0</v>
      </c>
      <c r="X7" s="78">
        <v>0</v>
      </c>
      <c r="Y7" s="78">
        <v>0</v>
      </c>
      <c r="Z7" s="78">
        <v>0</v>
      </c>
      <c r="AA7" s="78">
        <v>0</v>
      </c>
      <c r="AB7" s="78">
        <v>0</v>
      </c>
      <c r="AC7" s="78">
        <v>0</v>
      </c>
      <c r="AD7" s="78">
        <v>0</v>
      </c>
      <c r="AE7" s="78">
        <v>0</v>
      </c>
      <c r="AF7" s="78">
        <v>0</v>
      </c>
      <c r="AG7" s="78">
        <v>0</v>
      </c>
      <c r="AH7" s="78">
        <v>0</v>
      </c>
      <c r="AI7" s="78">
        <v>0</v>
      </c>
      <c r="AJ7" s="78">
        <v>0</v>
      </c>
      <c r="AK7" s="78">
        <v>0</v>
      </c>
      <c r="AL7" s="78">
        <v>0</v>
      </c>
      <c r="AM7" s="78">
        <v>0</v>
      </c>
      <c r="AN7" s="78">
        <v>0</v>
      </c>
      <c r="AO7" s="78">
        <v>0</v>
      </c>
      <c r="AP7" s="78">
        <v>0</v>
      </c>
      <c r="AQ7" s="78">
        <v>0</v>
      </c>
      <c r="AR7" s="78">
        <v>0</v>
      </c>
      <c r="AS7" s="78">
        <v>0</v>
      </c>
      <c r="AT7" s="78">
        <v>0</v>
      </c>
      <c r="AU7" s="78">
        <v>0</v>
      </c>
      <c r="AV7" s="78">
        <v>0</v>
      </c>
      <c r="AW7" s="78">
        <v>0</v>
      </c>
      <c r="AX7" s="78">
        <v>0</v>
      </c>
      <c r="AY7" s="78">
        <v>0</v>
      </c>
      <c r="AZ7">
        <f>COUNTIF(B7:AY7,"5")</f>
        <v>0</v>
      </c>
      <c r="BA7">
        <f>COUNTIF(B7:AY7,"4")</f>
        <v>0</v>
      </c>
      <c r="BB7">
        <f>COUNTIF(B7:AY7,"3")</f>
        <v>0</v>
      </c>
      <c r="BC7">
        <f>COUNTIF(B7:AY7,"2")</f>
        <v>0</v>
      </c>
      <c r="BD7">
        <f>COUNTIF(B7:AY7,"1")</f>
        <v>0</v>
      </c>
      <c r="BE7">
        <f>COUNTIF(B7:AY7,"NA")</f>
        <v>0</v>
      </c>
    </row>
    <row r="8" spans="1:57" ht="27" customHeight="1">
      <c r="A8" s="74" t="s">
        <v>49</v>
      </c>
      <c r="B8" s="78">
        <v>0</v>
      </c>
      <c r="C8" s="78">
        <v>0</v>
      </c>
      <c r="D8" s="78">
        <v>0</v>
      </c>
      <c r="E8" s="78">
        <v>0</v>
      </c>
      <c r="F8" s="78">
        <v>0</v>
      </c>
      <c r="G8" s="78">
        <v>0</v>
      </c>
      <c r="H8" s="78">
        <v>0</v>
      </c>
      <c r="I8" s="78">
        <v>0</v>
      </c>
      <c r="J8" s="78">
        <v>0</v>
      </c>
      <c r="K8" s="78">
        <v>0</v>
      </c>
      <c r="L8" s="78">
        <v>0</v>
      </c>
      <c r="M8" s="78">
        <v>0</v>
      </c>
      <c r="N8" s="78">
        <v>0</v>
      </c>
      <c r="O8" s="78">
        <v>0</v>
      </c>
      <c r="P8" s="78">
        <v>0</v>
      </c>
      <c r="Q8" s="78">
        <v>0</v>
      </c>
      <c r="R8" s="78">
        <v>0</v>
      </c>
      <c r="S8" s="78">
        <v>0</v>
      </c>
      <c r="T8" s="78">
        <v>0</v>
      </c>
      <c r="U8" s="78">
        <v>0</v>
      </c>
      <c r="V8" s="78">
        <v>0</v>
      </c>
      <c r="W8" s="78">
        <v>0</v>
      </c>
      <c r="X8" s="78">
        <v>0</v>
      </c>
      <c r="Y8" s="78">
        <v>0</v>
      </c>
      <c r="Z8" s="78">
        <v>0</v>
      </c>
      <c r="AA8" s="78">
        <v>0</v>
      </c>
      <c r="AB8" s="78">
        <v>0</v>
      </c>
      <c r="AC8" s="78">
        <v>0</v>
      </c>
      <c r="AD8" s="78">
        <v>0</v>
      </c>
      <c r="AE8" s="78">
        <v>0</v>
      </c>
      <c r="AF8" s="78">
        <v>0</v>
      </c>
      <c r="AG8" s="78">
        <v>0</v>
      </c>
      <c r="AH8" s="78">
        <v>0</v>
      </c>
      <c r="AI8" s="78">
        <v>0</v>
      </c>
      <c r="AJ8" s="78">
        <v>0</v>
      </c>
      <c r="AK8" s="78">
        <v>0</v>
      </c>
      <c r="AL8" s="78">
        <v>0</v>
      </c>
      <c r="AM8" s="78">
        <v>0</v>
      </c>
      <c r="AN8" s="78">
        <v>0</v>
      </c>
      <c r="AO8" s="78">
        <v>0</v>
      </c>
      <c r="AP8" s="78">
        <v>0</v>
      </c>
      <c r="AQ8" s="78">
        <v>0</v>
      </c>
      <c r="AR8" s="78">
        <v>0</v>
      </c>
      <c r="AS8" s="78">
        <v>0</v>
      </c>
      <c r="AT8" s="78">
        <v>0</v>
      </c>
      <c r="AU8" s="78">
        <v>0</v>
      </c>
      <c r="AV8" s="78">
        <v>0</v>
      </c>
      <c r="AW8" s="78">
        <v>0</v>
      </c>
      <c r="AX8" s="78">
        <v>0</v>
      </c>
      <c r="AY8" s="78">
        <v>0</v>
      </c>
      <c r="AZ8">
        <f>COUNTIF(B8:AY8,"5")</f>
        <v>0</v>
      </c>
      <c r="BA8">
        <f>COUNTIF(B8:AY8,"4")</f>
        <v>0</v>
      </c>
      <c r="BB8">
        <f>COUNTIF(B8:AY8,"3")</f>
        <v>0</v>
      </c>
      <c r="BC8">
        <f>COUNTIF(B8:AY8,"2")</f>
        <v>0</v>
      </c>
      <c r="BD8">
        <f>COUNTIF(B8:AY8,"1")</f>
        <v>0</v>
      </c>
      <c r="BE8">
        <f>COUNTIF(B8:AY8,"NA")</f>
        <v>0</v>
      </c>
    </row>
    <row r="9" spans="1:57" ht="27" customHeight="1">
      <c r="A9" s="74" t="s">
        <v>54</v>
      </c>
      <c r="B9" s="78">
        <v>0</v>
      </c>
      <c r="C9" s="78">
        <v>0</v>
      </c>
      <c r="D9" s="78">
        <v>0</v>
      </c>
      <c r="E9" s="78">
        <v>0</v>
      </c>
      <c r="F9" s="78">
        <v>0</v>
      </c>
      <c r="G9" s="78">
        <v>0</v>
      </c>
      <c r="H9" s="78">
        <v>0</v>
      </c>
      <c r="I9" s="78">
        <v>0</v>
      </c>
      <c r="J9" s="78">
        <v>0</v>
      </c>
      <c r="K9" s="78">
        <v>0</v>
      </c>
      <c r="L9" s="78">
        <v>0</v>
      </c>
      <c r="M9" s="78">
        <v>0</v>
      </c>
      <c r="N9" s="78">
        <v>0</v>
      </c>
      <c r="O9" s="78">
        <v>0</v>
      </c>
      <c r="P9" s="78">
        <v>0</v>
      </c>
      <c r="Q9" s="78">
        <v>0</v>
      </c>
      <c r="R9" s="78">
        <v>0</v>
      </c>
      <c r="S9" s="78">
        <v>0</v>
      </c>
      <c r="T9" s="78">
        <v>0</v>
      </c>
      <c r="U9" s="78">
        <v>0</v>
      </c>
      <c r="V9" s="78">
        <v>0</v>
      </c>
      <c r="W9" s="78">
        <v>0</v>
      </c>
      <c r="X9" s="78">
        <v>0</v>
      </c>
      <c r="Y9" s="78">
        <v>0</v>
      </c>
      <c r="Z9" s="78">
        <v>0</v>
      </c>
      <c r="AA9" s="78">
        <v>0</v>
      </c>
      <c r="AB9" s="78">
        <v>0</v>
      </c>
      <c r="AC9" s="78">
        <v>0</v>
      </c>
      <c r="AD9" s="78">
        <v>0</v>
      </c>
      <c r="AE9" s="78">
        <v>0</v>
      </c>
      <c r="AF9" s="78">
        <v>0</v>
      </c>
      <c r="AG9" s="78">
        <v>0</v>
      </c>
      <c r="AH9" s="78">
        <v>0</v>
      </c>
      <c r="AI9" s="78">
        <v>0</v>
      </c>
      <c r="AJ9" s="78">
        <v>0</v>
      </c>
      <c r="AK9" s="78">
        <v>0</v>
      </c>
      <c r="AL9" s="78">
        <v>0</v>
      </c>
      <c r="AM9" s="78">
        <v>0</v>
      </c>
      <c r="AN9" s="78">
        <v>0</v>
      </c>
      <c r="AO9" s="78">
        <v>0</v>
      </c>
      <c r="AP9" s="78">
        <v>0</v>
      </c>
      <c r="AQ9" s="78">
        <v>0</v>
      </c>
      <c r="AR9" s="78">
        <v>0</v>
      </c>
      <c r="AS9" s="78">
        <v>0</v>
      </c>
      <c r="AT9" s="78">
        <v>0</v>
      </c>
      <c r="AU9" s="78">
        <v>0</v>
      </c>
      <c r="AV9" s="78">
        <v>0</v>
      </c>
      <c r="AW9" s="78">
        <v>0</v>
      </c>
      <c r="AX9" s="78">
        <v>0</v>
      </c>
      <c r="AY9" s="78">
        <v>0</v>
      </c>
      <c r="AZ9">
        <f>COUNTIF(B9:AY9,"5")</f>
        <v>0</v>
      </c>
      <c r="BA9">
        <f>COUNTIF(B9:AY9,"4")</f>
        <v>0</v>
      </c>
      <c r="BB9">
        <f>COUNTIF(B9:AY9,"3")</f>
        <v>0</v>
      </c>
      <c r="BC9">
        <f>COUNTIF(B9:AY9,"2")</f>
        <v>0</v>
      </c>
      <c r="BD9">
        <f>COUNTIF(B9:AY9,"1")</f>
        <v>0</v>
      </c>
      <c r="BE9">
        <f>COUNTIF(B9:AY9,"NA")</f>
        <v>0</v>
      </c>
    </row>
    <row r="10" spans="1:57" ht="27" customHeight="1">
      <c r="A10" s="79" t="s">
        <v>39</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row>
    <row r="11" spans="1:57" ht="27" customHeight="1">
      <c r="A11" s="74" t="s">
        <v>55</v>
      </c>
      <c r="B11" s="78">
        <v>0</v>
      </c>
      <c r="C11" s="78">
        <v>0</v>
      </c>
      <c r="D11" s="78">
        <v>0</v>
      </c>
      <c r="E11" s="78">
        <v>0</v>
      </c>
      <c r="F11" s="78">
        <v>0</v>
      </c>
      <c r="G11" s="78">
        <v>0</v>
      </c>
      <c r="H11" s="78">
        <v>0</v>
      </c>
      <c r="I11" s="78">
        <v>0</v>
      </c>
      <c r="J11" s="78">
        <v>0</v>
      </c>
      <c r="K11" s="78">
        <v>0</v>
      </c>
      <c r="L11" s="78">
        <v>0</v>
      </c>
      <c r="M11" s="78">
        <v>0</v>
      </c>
      <c r="N11" s="78">
        <v>0</v>
      </c>
      <c r="O11" s="78">
        <v>0</v>
      </c>
      <c r="P11" s="78">
        <v>0</v>
      </c>
      <c r="Q11" s="78">
        <v>0</v>
      </c>
      <c r="R11" s="78">
        <v>0</v>
      </c>
      <c r="S11" s="78">
        <v>0</v>
      </c>
      <c r="T11" s="78">
        <v>0</v>
      </c>
      <c r="U11" s="78">
        <v>0</v>
      </c>
      <c r="V11" s="78">
        <v>0</v>
      </c>
      <c r="W11" s="78">
        <v>0</v>
      </c>
      <c r="X11" s="78">
        <v>0</v>
      </c>
      <c r="Y11" s="78">
        <v>0</v>
      </c>
      <c r="Z11" s="78">
        <v>0</v>
      </c>
      <c r="AA11" s="78">
        <v>0</v>
      </c>
      <c r="AB11" s="78">
        <v>0</v>
      </c>
      <c r="AC11" s="78">
        <v>0</v>
      </c>
      <c r="AD11" s="78">
        <v>0</v>
      </c>
      <c r="AE11" s="78">
        <v>0</v>
      </c>
      <c r="AF11" s="78">
        <v>0</v>
      </c>
      <c r="AG11" s="78">
        <v>0</v>
      </c>
      <c r="AH11" s="78">
        <v>0</v>
      </c>
      <c r="AI11" s="78">
        <v>0</v>
      </c>
      <c r="AJ11" s="78">
        <v>0</v>
      </c>
      <c r="AK11" s="78">
        <v>0</v>
      </c>
      <c r="AL11" s="78">
        <v>0</v>
      </c>
      <c r="AM11" s="78">
        <v>0</v>
      </c>
      <c r="AN11" s="78">
        <v>0</v>
      </c>
      <c r="AO11" s="78">
        <v>0</v>
      </c>
      <c r="AP11" s="78">
        <v>0</v>
      </c>
      <c r="AQ11" s="78">
        <v>0</v>
      </c>
      <c r="AR11" s="78">
        <v>0</v>
      </c>
      <c r="AS11" s="78">
        <v>0</v>
      </c>
      <c r="AT11" s="78">
        <v>0</v>
      </c>
      <c r="AU11" s="78">
        <v>0</v>
      </c>
      <c r="AV11" s="78">
        <v>0</v>
      </c>
      <c r="AW11" s="78">
        <v>0</v>
      </c>
      <c r="AX11" s="78">
        <v>0</v>
      </c>
      <c r="AY11" s="78">
        <v>0</v>
      </c>
      <c r="AZ11">
        <f>COUNTIF(B11:AY11,"5")</f>
        <v>0</v>
      </c>
      <c r="BA11">
        <f>COUNTIF(B11:AY11,"4")</f>
        <v>0</v>
      </c>
      <c r="BB11">
        <f>COUNTIF(B11:AY11,"3")</f>
        <v>0</v>
      </c>
      <c r="BC11">
        <f>COUNTIF(B11:AY11,"2")</f>
        <v>0</v>
      </c>
      <c r="BD11">
        <f>COUNTIF(B11:AY11,"1")</f>
        <v>0</v>
      </c>
      <c r="BE11">
        <f>COUNTIF(B11:AY11,"NA")</f>
        <v>0</v>
      </c>
    </row>
    <row r="12" spans="1:57" ht="27" customHeight="1">
      <c r="A12" s="79" t="s">
        <v>40</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row>
    <row r="13" spans="1:57" ht="27" customHeight="1">
      <c r="A13" s="74" t="s">
        <v>87</v>
      </c>
      <c r="B13" s="78">
        <v>0</v>
      </c>
      <c r="C13" s="78">
        <v>0</v>
      </c>
      <c r="D13" s="78">
        <v>0</v>
      </c>
      <c r="E13" s="78">
        <v>0</v>
      </c>
      <c r="F13" s="78">
        <v>0</v>
      </c>
      <c r="G13" s="78">
        <v>0</v>
      </c>
      <c r="H13" s="78">
        <v>0</v>
      </c>
      <c r="I13" s="78">
        <v>0</v>
      </c>
      <c r="J13" s="78">
        <v>0</v>
      </c>
      <c r="K13" s="78">
        <v>0</v>
      </c>
      <c r="L13" s="78">
        <v>0</v>
      </c>
      <c r="M13" s="78">
        <v>0</v>
      </c>
      <c r="N13" s="78">
        <v>0</v>
      </c>
      <c r="O13" s="78">
        <v>0</v>
      </c>
      <c r="P13" s="78">
        <v>0</v>
      </c>
      <c r="Q13" s="78">
        <v>0</v>
      </c>
      <c r="R13" s="78">
        <v>0</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0</v>
      </c>
      <c r="AL13" s="78">
        <v>0</v>
      </c>
      <c r="AM13" s="78">
        <v>0</v>
      </c>
      <c r="AN13" s="78">
        <v>0</v>
      </c>
      <c r="AO13" s="78">
        <v>0</v>
      </c>
      <c r="AP13" s="78">
        <v>0</v>
      </c>
      <c r="AQ13" s="78">
        <v>0</v>
      </c>
      <c r="AR13" s="78">
        <v>0</v>
      </c>
      <c r="AS13" s="78">
        <v>0</v>
      </c>
      <c r="AT13" s="78">
        <v>0</v>
      </c>
      <c r="AU13" s="78">
        <v>0</v>
      </c>
      <c r="AV13" s="78">
        <v>0</v>
      </c>
      <c r="AW13" s="78">
        <v>0</v>
      </c>
      <c r="AX13" s="78">
        <v>0</v>
      </c>
      <c r="AY13" s="78">
        <v>0</v>
      </c>
      <c r="AZ13">
        <f>COUNTIF(B13:AY13,"5")</f>
        <v>0</v>
      </c>
      <c r="BA13">
        <f>COUNTIF(B13:AY13,"4")</f>
        <v>0</v>
      </c>
      <c r="BB13">
        <f>COUNTIF(B13:AY13,"3")</f>
        <v>0</v>
      </c>
      <c r="BC13">
        <f>COUNTIF(B13:AY13,"2")</f>
        <v>0</v>
      </c>
      <c r="BD13">
        <f>COUNTIF(B13:AY13,"1")</f>
        <v>0</v>
      </c>
      <c r="BE13">
        <f>COUNTIF(B13:AY13,"NA")</f>
        <v>0</v>
      </c>
    </row>
    <row r="14" spans="1:57" ht="27" customHeight="1">
      <c r="A14" s="75" t="s">
        <v>50</v>
      </c>
      <c r="B14" s="78">
        <v>0</v>
      </c>
      <c r="C14" s="78">
        <v>0</v>
      </c>
      <c r="D14" s="78">
        <v>0</v>
      </c>
      <c r="E14" s="78">
        <v>0</v>
      </c>
      <c r="F14" s="78">
        <v>0</v>
      </c>
      <c r="G14" s="78">
        <v>0</v>
      </c>
      <c r="H14" s="78">
        <v>0</v>
      </c>
      <c r="I14" s="78">
        <v>0</v>
      </c>
      <c r="J14" s="78">
        <v>0</v>
      </c>
      <c r="K14" s="78">
        <v>0</v>
      </c>
      <c r="L14" s="78">
        <v>0</v>
      </c>
      <c r="M14" s="78">
        <v>0</v>
      </c>
      <c r="N14" s="78">
        <v>0</v>
      </c>
      <c r="O14" s="78">
        <v>0</v>
      </c>
      <c r="P14" s="78">
        <v>0</v>
      </c>
      <c r="Q14" s="78">
        <v>0</v>
      </c>
      <c r="R14" s="78">
        <v>0</v>
      </c>
      <c r="S14" s="78">
        <v>0</v>
      </c>
      <c r="T14" s="78">
        <v>0</v>
      </c>
      <c r="U14" s="78">
        <v>0</v>
      </c>
      <c r="V14" s="78">
        <v>0</v>
      </c>
      <c r="W14" s="78">
        <v>0</v>
      </c>
      <c r="X14" s="78">
        <v>0</v>
      </c>
      <c r="Y14" s="78">
        <v>0</v>
      </c>
      <c r="Z14" s="78">
        <v>0</v>
      </c>
      <c r="AA14" s="78">
        <v>0</v>
      </c>
      <c r="AB14" s="78">
        <v>0</v>
      </c>
      <c r="AC14" s="78">
        <v>0</v>
      </c>
      <c r="AD14" s="78">
        <v>0</v>
      </c>
      <c r="AE14" s="78">
        <v>0</v>
      </c>
      <c r="AF14" s="78">
        <v>0</v>
      </c>
      <c r="AG14" s="78">
        <v>0</v>
      </c>
      <c r="AH14" s="78">
        <v>0</v>
      </c>
      <c r="AI14" s="78">
        <v>0</v>
      </c>
      <c r="AJ14" s="78">
        <v>0</v>
      </c>
      <c r="AK14" s="78">
        <v>0</v>
      </c>
      <c r="AL14" s="78">
        <v>0</v>
      </c>
      <c r="AM14" s="78">
        <v>0</v>
      </c>
      <c r="AN14" s="78">
        <v>0</v>
      </c>
      <c r="AO14" s="78">
        <v>0</v>
      </c>
      <c r="AP14" s="78">
        <v>0</v>
      </c>
      <c r="AQ14" s="78">
        <v>0</v>
      </c>
      <c r="AR14" s="78">
        <v>0</v>
      </c>
      <c r="AS14" s="78">
        <v>0</v>
      </c>
      <c r="AT14" s="78">
        <v>0</v>
      </c>
      <c r="AU14" s="78">
        <v>0</v>
      </c>
      <c r="AV14" s="78">
        <v>0</v>
      </c>
      <c r="AW14" s="78">
        <v>0</v>
      </c>
      <c r="AX14" s="78">
        <v>0</v>
      </c>
      <c r="AY14" s="78">
        <v>0</v>
      </c>
      <c r="AZ14">
        <f>COUNTIF(B14:AY14,"5")</f>
        <v>0</v>
      </c>
      <c r="BA14">
        <f>COUNTIF(B14:AY14,"4")</f>
        <v>0</v>
      </c>
      <c r="BB14">
        <f>COUNTIF(B14:AY14,"3")</f>
        <v>0</v>
      </c>
      <c r="BC14">
        <f>COUNTIF(B14:AY14,"2")</f>
        <v>0</v>
      </c>
      <c r="BD14">
        <f>COUNTIF(B14:AY14,"1")</f>
        <v>0</v>
      </c>
      <c r="BE14">
        <f>COUNTIF(B14:AY14,"NA")</f>
        <v>0</v>
      </c>
    </row>
    <row r="15" spans="1:57" ht="27" customHeight="1">
      <c r="A15" s="79" t="s">
        <v>58</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row>
    <row r="16" spans="1:57" ht="27" customHeight="1">
      <c r="A16" s="91" t="s">
        <v>88</v>
      </c>
      <c r="B16" s="78">
        <v>0</v>
      </c>
      <c r="C16" s="78">
        <v>0</v>
      </c>
      <c r="D16" s="78">
        <v>0</v>
      </c>
      <c r="E16" s="78">
        <v>0</v>
      </c>
      <c r="F16" s="78">
        <v>0</v>
      </c>
      <c r="G16" s="78">
        <v>0</v>
      </c>
      <c r="H16" s="78">
        <v>0</v>
      </c>
      <c r="I16" s="78">
        <v>0</v>
      </c>
      <c r="J16" s="78">
        <v>0</v>
      </c>
      <c r="K16" s="78">
        <v>0</v>
      </c>
      <c r="L16" s="78">
        <v>0</v>
      </c>
      <c r="M16" s="78">
        <v>0</v>
      </c>
      <c r="N16" s="78">
        <v>0</v>
      </c>
      <c r="O16" s="78">
        <v>0</v>
      </c>
      <c r="P16" s="78">
        <v>0</v>
      </c>
      <c r="Q16" s="78">
        <v>0</v>
      </c>
      <c r="R16" s="78">
        <v>0</v>
      </c>
      <c r="S16" s="78">
        <v>0</v>
      </c>
      <c r="T16" s="78">
        <v>0</v>
      </c>
      <c r="U16" s="78">
        <v>0</v>
      </c>
      <c r="V16" s="78">
        <v>0</v>
      </c>
      <c r="W16" s="78">
        <v>0</v>
      </c>
      <c r="X16" s="78">
        <v>0</v>
      </c>
      <c r="Y16" s="78">
        <v>0</v>
      </c>
      <c r="Z16" s="78">
        <v>0</v>
      </c>
      <c r="AA16" s="78">
        <v>0</v>
      </c>
      <c r="AB16" s="78">
        <v>0</v>
      </c>
      <c r="AC16" s="78">
        <v>0</v>
      </c>
      <c r="AD16" s="78">
        <v>0</v>
      </c>
      <c r="AE16" s="78">
        <v>0</v>
      </c>
      <c r="AF16" s="78">
        <v>0</v>
      </c>
      <c r="AG16" s="78">
        <v>0</v>
      </c>
      <c r="AH16" s="78">
        <v>0</v>
      </c>
      <c r="AI16" s="78">
        <v>0</v>
      </c>
      <c r="AJ16" s="78">
        <v>0</v>
      </c>
      <c r="AK16" s="78">
        <v>0</v>
      </c>
      <c r="AL16" s="78">
        <v>0</v>
      </c>
      <c r="AM16" s="78">
        <v>0</v>
      </c>
      <c r="AN16" s="78">
        <v>0</v>
      </c>
      <c r="AO16" s="78">
        <v>0</v>
      </c>
      <c r="AP16" s="78">
        <v>0</v>
      </c>
      <c r="AQ16" s="78">
        <v>0</v>
      </c>
      <c r="AR16" s="78">
        <v>0</v>
      </c>
      <c r="AS16" s="78">
        <v>0</v>
      </c>
      <c r="AT16" s="78">
        <v>0</v>
      </c>
      <c r="AU16" s="78">
        <v>0</v>
      </c>
      <c r="AV16" s="78">
        <v>0</v>
      </c>
      <c r="AW16" s="78">
        <v>0</v>
      </c>
      <c r="AX16" s="78">
        <v>0</v>
      </c>
      <c r="AY16" s="78">
        <v>0</v>
      </c>
      <c r="AZ16">
        <f>COUNTIF(B16:AY16,"5")</f>
        <v>0</v>
      </c>
      <c r="BA16">
        <f>COUNTIF(B16:AY16,"4")</f>
        <v>0</v>
      </c>
      <c r="BB16">
        <f>COUNTIF(B16:AY16,"3")</f>
        <v>0</v>
      </c>
      <c r="BC16">
        <f>COUNTIF(B16:AY16,"2")</f>
        <v>0</v>
      </c>
      <c r="BD16">
        <f>COUNTIF(B16:AY16,"1")</f>
        <v>0</v>
      </c>
      <c r="BE16">
        <f>COUNTIF(B16:AY16,"NA")</f>
        <v>0</v>
      </c>
    </row>
    <row r="17" spans="1:57" ht="30" customHeight="1">
      <c r="A17" s="91" t="s">
        <v>56</v>
      </c>
      <c r="B17" s="78">
        <v>0</v>
      </c>
      <c r="C17" s="78">
        <v>0</v>
      </c>
      <c r="D17" s="78">
        <v>0</v>
      </c>
      <c r="E17" s="78">
        <v>0</v>
      </c>
      <c r="F17" s="78">
        <v>0</v>
      </c>
      <c r="G17" s="78">
        <v>0</v>
      </c>
      <c r="H17" s="78">
        <v>0</v>
      </c>
      <c r="I17" s="78">
        <v>0</v>
      </c>
      <c r="J17" s="78">
        <v>0</v>
      </c>
      <c r="K17" s="78">
        <v>0</v>
      </c>
      <c r="L17" s="78">
        <v>0</v>
      </c>
      <c r="M17" s="78">
        <v>0</v>
      </c>
      <c r="N17" s="78">
        <v>0</v>
      </c>
      <c r="O17" s="78">
        <v>0</v>
      </c>
      <c r="P17" s="78">
        <v>0</v>
      </c>
      <c r="Q17" s="78">
        <v>0</v>
      </c>
      <c r="R17" s="78">
        <v>0</v>
      </c>
      <c r="S17" s="78">
        <v>0</v>
      </c>
      <c r="T17" s="78">
        <v>0</v>
      </c>
      <c r="U17" s="78">
        <v>0</v>
      </c>
      <c r="V17" s="78">
        <v>0</v>
      </c>
      <c r="W17" s="78">
        <v>0</v>
      </c>
      <c r="X17" s="78">
        <v>0</v>
      </c>
      <c r="Y17" s="78">
        <v>0</v>
      </c>
      <c r="Z17" s="78">
        <v>0</v>
      </c>
      <c r="AA17" s="78">
        <v>0</v>
      </c>
      <c r="AB17" s="78">
        <v>0</v>
      </c>
      <c r="AC17" s="78">
        <v>0</v>
      </c>
      <c r="AD17" s="78">
        <v>0</v>
      </c>
      <c r="AE17" s="78">
        <v>0</v>
      </c>
      <c r="AF17" s="78">
        <v>0</v>
      </c>
      <c r="AG17" s="78">
        <v>0</v>
      </c>
      <c r="AH17" s="78">
        <v>0</v>
      </c>
      <c r="AI17" s="78">
        <v>0</v>
      </c>
      <c r="AJ17" s="78">
        <v>0</v>
      </c>
      <c r="AK17" s="78">
        <v>0</v>
      </c>
      <c r="AL17" s="78">
        <v>0</v>
      </c>
      <c r="AM17" s="78">
        <v>0</v>
      </c>
      <c r="AN17" s="78">
        <v>0</v>
      </c>
      <c r="AO17" s="78">
        <v>0</v>
      </c>
      <c r="AP17" s="78">
        <v>0</v>
      </c>
      <c r="AQ17" s="78">
        <v>0</v>
      </c>
      <c r="AR17" s="78">
        <v>0</v>
      </c>
      <c r="AS17" s="78">
        <v>0</v>
      </c>
      <c r="AT17" s="78">
        <v>0</v>
      </c>
      <c r="AU17" s="78">
        <v>0</v>
      </c>
      <c r="AV17" s="78">
        <v>0</v>
      </c>
      <c r="AW17" s="78">
        <v>0</v>
      </c>
      <c r="AX17" s="78">
        <v>0</v>
      </c>
      <c r="AY17" s="78">
        <v>0</v>
      </c>
      <c r="AZ17">
        <f>COUNTIF(B17:AY17,"5")</f>
        <v>0</v>
      </c>
      <c r="BA17">
        <f>COUNTIF(B17:AY17,"4")</f>
        <v>0</v>
      </c>
      <c r="BB17">
        <f>COUNTIF(B17:AY17,"3")</f>
        <v>0</v>
      </c>
      <c r="BC17">
        <f>COUNTIF(B17:AY17,"2")</f>
        <v>0</v>
      </c>
      <c r="BD17">
        <f>COUNTIF(B17:AY17,"1")</f>
        <v>0</v>
      </c>
      <c r="BE17">
        <f>COUNTIF(B17:AY17,"NA")</f>
        <v>0</v>
      </c>
    </row>
    <row r="18" spans="1:57" ht="36" customHeight="1">
      <c r="A18" s="75" t="s">
        <v>57</v>
      </c>
      <c r="B18" s="78">
        <v>0</v>
      </c>
      <c r="C18" s="78">
        <v>0</v>
      </c>
      <c r="D18" s="78">
        <v>0</v>
      </c>
      <c r="E18" s="78">
        <v>0</v>
      </c>
      <c r="F18" s="78">
        <v>0</v>
      </c>
      <c r="G18" s="78">
        <v>0</v>
      </c>
      <c r="H18" s="78">
        <v>0</v>
      </c>
      <c r="I18" s="78">
        <v>0</v>
      </c>
      <c r="J18" s="78">
        <v>0</v>
      </c>
      <c r="K18" s="78">
        <v>0</v>
      </c>
      <c r="L18" s="78">
        <v>0</v>
      </c>
      <c r="M18" s="78">
        <v>0</v>
      </c>
      <c r="N18" s="78">
        <v>0</v>
      </c>
      <c r="O18" s="78">
        <v>0</v>
      </c>
      <c r="P18" s="78">
        <v>0</v>
      </c>
      <c r="Q18" s="78">
        <v>0</v>
      </c>
      <c r="R18" s="78">
        <v>0</v>
      </c>
      <c r="S18" s="78">
        <v>0</v>
      </c>
      <c r="T18" s="78">
        <v>0</v>
      </c>
      <c r="U18" s="78">
        <v>0</v>
      </c>
      <c r="V18" s="78">
        <v>0</v>
      </c>
      <c r="W18" s="78">
        <v>0</v>
      </c>
      <c r="X18" s="78">
        <v>0</v>
      </c>
      <c r="Y18" s="78">
        <v>0</v>
      </c>
      <c r="Z18" s="78">
        <v>0</v>
      </c>
      <c r="AA18" s="78">
        <v>0</v>
      </c>
      <c r="AB18" s="78">
        <v>0</v>
      </c>
      <c r="AC18" s="78">
        <v>0</v>
      </c>
      <c r="AD18" s="78">
        <v>0</v>
      </c>
      <c r="AE18" s="78">
        <v>0</v>
      </c>
      <c r="AF18" s="78">
        <v>0</v>
      </c>
      <c r="AG18" s="78">
        <v>0</v>
      </c>
      <c r="AH18" s="78">
        <v>0</v>
      </c>
      <c r="AI18" s="78">
        <v>0</v>
      </c>
      <c r="AJ18" s="78">
        <v>0</v>
      </c>
      <c r="AK18" s="78">
        <v>0</v>
      </c>
      <c r="AL18" s="78">
        <v>0</v>
      </c>
      <c r="AM18" s="78">
        <v>0</v>
      </c>
      <c r="AN18" s="78">
        <v>0</v>
      </c>
      <c r="AO18" s="78">
        <v>0</v>
      </c>
      <c r="AP18" s="78">
        <v>0</v>
      </c>
      <c r="AQ18" s="78">
        <v>0</v>
      </c>
      <c r="AR18" s="78">
        <v>0</v>
      </c>
      <c r="AS18" s="78">
        <v>0</v>
      </c>
      <c r="AT18" s="78">
        <v>0</v>
      </c>
      <c r="AU18" s="78">
        <v>0</v>
      </c>
      <c r="AV18" s="78">
        <v>0</v>
      </c>
      <c r="AW18" s="78">
        <v>0</v>
      </c>
      <c r="AX18" s="78">
        <v>0</v>
      </c>
      <c r="AY18" s="78">
        <v>0</v>
      </c>
      <c r="AZ18">
        <f>COUNTIF(B18:AY18,"5")</f>
        <v>0</v>
      </c>
      <c r="BA18">
        <f>COUNTIF(B18:AY18,"4")</f>
        <v>0</v>
      </c>
      <c r="BB18">
        <f>COUNTIF(B18:AY18,"3")</f>
        <v>0</v>
      </c>
      <c r="BC18">
        <f>COUNTIF(B18:AY18,"2")</f>
        <v>0</v>
      </c>
      <c r="BD18">
        <f>COUNTIF(B18:AY18,"1")</f>
        <v>0</v>
      </c>
      <c r="BE18">
        <f>COUNTIF(B18:AY18,"NA")</f>
        <v>0</v>
      </c>
    </row>
    <row r="19" spans="1:57" ht="12.75">
      <c r="A19" s="106" t="s">
        <v>30</v>
      </c>
      <c r="B19" s="105">
        <f aca="true" t="shared" si="0" ref="B19:BA19">SUM(B6:B18)</f>
        <v>0</v>
      </c>
      <c r="C19" s="105">
        <f t="shared" si="0"/>
        <v>0</v>
      </c>
      <c r="D19" s="105">
        <f t="shared" si="0"/>
        <v>0</v>
      </c>
      <c r="E19" s="105">
        <f t="shared" si="0"/>
        <v>0</v>
      </c>
      <c r="F19" s="105">
        <f t="shared" si="0"/>
        <v>0</v>
      </c>
      <c r="G19" s="105">
        <f t="shared" si="0"/>
        <v>0</v>
      </c>
      <c r="H19" s="105">
        <f t="shared" si="0"/>
        <v>0</v>
      </c>
      <c r="I19" s="105">
        <f t="shared" si="0"/>
        <v>0</v>
      </c>
      <c r="J19" s="105">
        <f t="shared" si="0"/>
        <v>0</v>
      </c>
      <c r="K19" s="105">
        <f t="shared" si="0"/>
        <v>0</v>
      </c>
      <c r="L19" s="105">
        <f t="shared" si="0"/>
        <v>0</v>
      </c>
      <c r="M19" s="105">
        <f t="shared" si="0"/>
        <v>0</v>
      </c>
      <c r="N19" s="105">
        <f t="shared" si="0"/>
        <v>0</v>
      </c>
      <c r="O19" s="105">
        <f t="shared" si="0"/>
        <v>0</v>
      </c>
      <c r="P19" s="105">
        <f t="shared" si="0"/>
        <v>0</v>
      </c>
      <c r="Q19" s="105">
        <f t="shared" si="0"/>
        <v>0</v>
      </c>
      <c r="R19" s="105">
        <f t="shared" si="0"/>
        <v>0</v>
      </c>
      <c r="S19" s="105">
        <f t="shared" si="0"/>
        <v>0</v>
      </c>
      <c r="T19" s="105">
        <f t="shared" si="0"/>
        <v>0</v>
      </c>
      <c r="U19" s="105">
        <f t="shared" si="0"/>
        <v>0</v>
      </c>
      <c r="V19" s="105">
        <f t="shared" si="0"/>
        <v>0</v>
      </c>
      <c r="W19" s="105">
        <f t="shared" si="0"/>
        <v>0</v>
      </c>
      <c r="X19" s="105">
        <f t="shared" si="0"/>
        <v>0</v>
      </c>
      <c r="Y19" s="105">
        <f t="shared" si="0"/>
        <v>0</v>
      </c>
      <c r="Z19" s="105">
        <f t="shared" si="0"/>
        <v>0</v>
      </c>
      <c r="AA19" s="105">
        <f t="shared" si="0"/>
        <v>0</v>
      </c>
      <c r="AB19" s="105">
        <f t="shared" si="0"/>
        <v>0</v>
      </c>
      <c r="AC19" s="105">
        <f t="shared" si="0"/>
        <v>0</v>
      </c>
      <c r="AD19" s="105">
        <f t="shared" si="0"/>
        <v>0</v>
      </c>
      <c r="AE19" s="105">
        <f t="shared" si="0"/>
        <v>0</v>
      </c>
      <c r="AF19" s="105">
        <f t="shared" si="0"/>
        <v>0</v>
      </c>
      <c r="AG19" s="105">
        <f t="shared" si="0"/>
        <v>0</v>
      </c>
      <c r="AH19" s="105">
        <f t="shared" si="0"/>
        <v>0</v>
      </c>
      <c r="AI19" s="105">
        <f t="shared" si="0"/>
        <v>0</v>
      </c>
      <c r="AJ19" s="105">
        <f t="shared" si="0"/>
        <v>0</v>
      </c>
      <c r="AK19" s="105">
        <f t="shared" si="0"/>
        <v>0</v>
      </c>
      <c r="AL19" s="105">
        <f t="shared" si="0"/>
        <v>0</v>
      </c>
      <c r="AM19" s="105">
        <f t="shared" si="0"/>
        <v>0</v>
      </c>
      <c r="AN19" s="105">
        <f t="shared" si="0"/>
        <v>0</v>
      </c>
      <c r="AO19" s="105">
        <f t="shared" si="0"/>
        <v>0</v>
      </c>
      <c r="AP19" s="105">
        <f t="shared" si="0"/>
        <v>0</v>
      </c>
      <c r="AQ19" s="105">
        <f t="shared" si="0"/>
        <v>0</v>
      </c>
      <c r="AR19" s="105">
        <f t="shared" si="0"/>
        <v>0</v>
      </c>
      <c r="AS19" s="105">
        <f t="shared" si="0"/>
        <v>0</v>
      </c>
      <c r="AT19" s="105">
        <f t="shared" si="0"/>
        <v>0</v>
      </c>
      <c r="AU19" s="105">
        <f t="shared" si="0"/>
        <v>0</v>
      </c>
      <c r="AV19" s="105">
        <f t="shared" si="0"/>
        <v>0</v>
      </c>
      <c r="AW19" s="105">
        <f t="shared" si="0"/>
        <v>0</v>
      </c>
      <c r="AX19" s="105">
        <f t="shared" si="0"/>
        <v>0</v>
      </c>
      <c r="AY19" s="105">
        <f t="shared" si="0"/>
        <v>0</v>
      </c>
      <c r="AZ19" s="105">
        <f t="shared" si="0"/>
        <v>0</v>
      </c>
      <c r="BA19" s="105">
        <f t="shared" si="0"/>
        <v>0</v>
      </c>
      <c r="BB19" s="105">
        <f>SUM(BB6:BB18)</f>
        <v>0</v>
      </c>
      <c r="BC19" s="105">
        <f>SUM(BC6:BC18)</f>
        <v>0</v>
      </c>
      <c r="BD19" s="105">
        <f>SUM(BD6:BD18)</f>
        <v>0</v>
      </c>
      <c r="BE19" s="105">
        <f>SUM(BE6:BE18)</f>
        <v>0</v>
      </c>
    </row>
    <row r="22" ht="13.5" thickBot="1"/>
    <row r="23" spans="1:5" ht="13.5" thickBot="1">
      <c r="A23" s="13"/>
      <c r="B23" s="148" t="s">
        <v>74</v>
      </c>
      <c r="C23" s="149"/>
      <c r="D23" s="149"/>
      <c r="E23" s="150"/>
    </row>
    <row r="24" spans="1:5" ht="15.75" thickBot="1">
      <c r="A24" s="97" t="s">
        <v>75</v>
      </c>
      <c r="B24" s="139">
        <v>0</v>
      </c>
      <c r="C24" s="140"/>
      <c r="D24" s="140"/>
      <c r="E24" s="141"/>
    </row>
    <row r="25" spans="1:5" ht="15.75" thickBot="1">
      <c r="A25" s="98" t="s">
        <v>76</v>
      </c>
      <c r="B25" s="142">
        <v>0</v>
      </c>
      <c r="C25" s="143"/>
      <c r="D25" s="143"/>
      <c r="E25" s="144"/>
    </row>
    <row r="26" spans="1:5" ht="15.75" thickBot="1">
      <c r="A26" s="99" t="s">
        <v>77</v>
      </c>
      <c r="B26" s="145">
        <v>0</v>
      </c>
      <c r="C26" s="146"/>
      <c r="D26" s="146"/>
      <c r="E26" s="147"/>
    </row>
  </sheetData>
  <sheetProtection/>
  <mergeCells count="4">
    <mergeCell ref="B24:E24"/>
    <mergeCell ref="B25:E25"/>
    <mergeCell ref="B26:E26"/>
    <mergeCell ref="B23:E23"/>
  </mergeCells>
  <printOptions/>
  <pageMargins left="0.44" right="0.48" top="1" bottom="1" header="0.5" footer="0.5"/>
  <pageSetup fitToWidth="2" fitToHeight="1" horizontalDpi="600" verticalDpi="600" orientation="landscape" scale="66"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BE26"/>
  <sheetViews>
    <sheetView zoomScale="70" zoomScaleNormal="70" zoomScalePageLayoutView="0" workbookViewId="0" topLeftCell="A1">
      <selection activeCell="A1" sqref="A1"/>
    </sheetView>
  </sheetViews>
  <sheetFormatPr defaultColWidth="9.140625" defaultRowHeight="12.75"/>
  <cols>
    <col min="1" max="1" width="61.7109375" style="0" customWidth="1"/>
    <col min="2" max="51" width="3.7109375" style="0" customWidth="1"/>
    <col min="52" max="56" width="13.7109375" style="0" customWidth="1"/>
    <col min="57" max="57" width="13.57421875" style="0" bestFit="1" customWidth="1"/>
  </cols>
  <sheetData>
    <row r="1" ht="19.5" customHeight="1">
      <c r="A1" s="9" t="s">
        <v>72</v>
      </c>
    </row>
    <row r="2" spans="1:57" ht="19.5" customHeight="1">
      <c r="A2" s="76" t="s">
        <v>31</v>
      </c>
      <c r="B2" s="9">
        <v>1</v>
      </c>
      <c r="C2" s="9">
        <v>2</v>
      </c>
      <c r="D2" s="9">
        <v>3</v>
      </c>
      <c r="E2" s="9">
        <v>4</v>
      </c>
      <c r="F2" s="9">
        <v>5</v>
      </c>
      <c r="G2" s="9">
        <v>6</v>
      </c>
      <c r="H2" s="9">
        <v>7</v>
      </c>
      <c r="I2" s="9">
        <v>8</v>
      </c>
      <c r="J2" s="9">
        <v>9</v>
      </c>
      <c r="K2" s="9">
        <v>10</v>
      </c>
      <c r="L2" s="9">
        <v>11</v>
      </c>
      <c r="M2" s="9">
        <v>12</v>
      </c>
      <c r="N2" s="9">
        <v>13</v>
      </c>
      <c r="O2" s="9">
        <v>14</v>
      </c>
      <c r="P2" s="9">
        <v>15</v>
      </c>
      <c r="Q2" s="9">
        <v>16</v>
      </c>
      <c r="R2" s="9">
        <v>17</v>
      </c>
      <c r="S2" s="9">
        <v>18</v>
      </c>
      <c r="T2" s="9">
        <v>19</v>
      </c>
      <c r="U2" s="9">
        <v>20</v>
      </c>
      <c r="V2" s="9">
        <v>21</v>
      </c>
      <c r="W2" s="9">
        <v>22</v>
      </c>
      <c r="X2" s="9">
        <v>23</v>
      </c>
      <c r="Y2" s="9">
        <v>24</v>
      </c>
      <c r="Z2" s="9">
        <v>25</v>
      </c>
      <c r="AA2" s="9">
        <v>26</v>
      </c>
      <c r="AB2" s="9">
        <v>27</v>
      </c>
      <c r="AC2" s="9">
        <v>28</v>
      </c>
      <c r="AD2" s="9">
        <v>29</v>
      </c>
      <c r="AE2" s="9">
        <v>30</v>
      </c>
      <c r="AF2" s="9">
        <v>31</v>
      </c>
      <c r="AG2" s="9">
        <v>32</v>
      </c>
      <c r="AH2" s="9">
        <v>33</v>
      </c>
      <c r="AI2" s="9">
        <v>34</v>
      </c>
      <c r="AJ2" s="9">
        <v>35</v>
      </c>
      <c r="AK2" s="9">
        <v>36</v>
      </c>
      <c r="AL2" s="9">
        <v>37</v>
      </c>
      <c r="AM2" s="9">
        <v>38</v>
      </c>
      <c r="AN2" s="9">
        <v>39</v>
      </c>
      <c r="AO2" s="9">
        <v>40</v>
      </c>
      <c r="AP2" s="9">
        <v>41</v>
      </c>
      <c r="AQ2" s="9">
        <v>42</v>
      </c>
      <c r="AR2" s="9">
        <v>43</v>
      </c>
      <c r="AS2" s="9">
        <v>44</v>
      </c>
      <c r="AT2" s="9">
        <v>45</v>
      </c>
      <c r="AU2" s="9">
        <v>46</v>
      </c>
      <c r="AV2" s="9">
        <v>47</v>
      </c>
      <c r="AW2" s="9">
        <v>48</v>
      </c>
      <c r="AX2" s="9">
        <v>49</v>
      </c>
      <c r="AY2" s="9">
        <v>50</v>
      </c>
      <c r="AZ2" s="1" t="s">
        <v>33</v>
      </c>
      <c r="BA2" s="1"/>
      <c r="BB2" s="1" t="s">
        <v>35</v>
      </c>
      <c r="BC2" s="1"/>
      <c r="BD2" s="1" t="s">
        <v>33</v>
      </c>
      <c r="BE2" s="1"/>
    </row>
    <row r="3" spans="1:57" ht="19.5" customHeight="1">
      <c r="A3" s="107" t="s">
        <v>21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9" t="s">
        <v>34</v>
      </c>
      <c r="BA3" s="109" t="s">
        <v>34</v>
      </c>
      <c r="BB3" s="109" t="s">
        <v>34</v>
      </c>
      <c r="BC3" s="109" t="s">
        <v>36</v>
      </c>
      <c r="BD3" s="109" t="s">
        <v>36</v>
      </c>
      <c r="BE3" s="109" t="s">
        <v>79</v>
      </c>
    </row>
    <row r="4" spans="1:57" ht="19.5" customHeight="1">
      <c r="A4" s="110" t="s">
        <v>18</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9" t="s">
        <v>37</v>
      </c>
      <c r="BA4" s="109" t="s">
        <v>37</v>
      </c>
      <c r="BB4" s="109" t="s">
        <v>37</v>
      </c>
      <c r="BC4" s="109" t="s">
        <v>37</v>
      </c>
      <c r="BD4" s="109" t="s">
        <v>37</v>
      </c>
      <c r="BE4" s="109" t="s">
        <v>81</v>
      </c>
    </row>
    <row r="5" spans="1:57" ht="27" customHeight="1">
      <c r="A5" s="79" t="s">
        <v>20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row>
    <row r="6" spans="1:57" ht="27" customHeight="1">
      <c r="A6" s="74" t="s">
        <v>52</v>
      </c>
      <c r="B6" s="78">
        <v>0</v>
      </c>
      <c r="C6" s="78">
        <v>0</v>
      </c>
      <c r="D6" s="78">
        <v>0</v>
      </c>
      <c r="E6" s="78">
        <v>0</v>
      </c>
      <c r="F6" s="78">
        <v>0</v>
      </c>
      <c r="G6" s="78">
        <v>0</v>
      </c>
      <c r="H6" s="78">
        <v>0</v>
      </c>
      <c r="I6" s="78">
        <v>0</v>
      </c>
      <c r="J6" s="78">
        <v>0</v>
      </c>
      <c r="K6" s="78">
        <v>0</v>
      </c>
      <c r="L6" s="78">
        <v>0</v>
      </c>
      <c r="M6" s="78">
        <v>0</v>
      </c>
      <c r="N6" s="78">
        <v>0</v>
      </c>
      <c r="O6" s="78">
        <v>0</v>
      </c>
      <c r="P6" s="78">
        <v>0</v>
      </c>
      <c r="Q6" s="78">
        <v>0</v>
      </c>
      <c r="R6" s="78">
        <v>0</v>
      </c>
      <c r="S6" s="78">
        <v>0</v>
      </c>
      <c r="T6" s="78">
        <v>0</v>
      </c>
      <c r="U6" s="78">
        <v>0</v>
      </c>
      <c r="V6" s="78">
        <v>0</v>
      </c>
      <c r="W6" s="78">
        <v>0</v>
      </c>
      <c r="X6" s="78">
        <v>0</v>
      </c>
      <c r="Y6" s="78">
        <v>0</v>
      </c>
      <c r="Z6" s="78">
        <v>0</v>
      </c>
      <c r="AA6" s="78">
        <v>0</v>
      </c>
      <c r="AB6" s="78">
        <v>0</v>
      </c>
      <c r="AC6" s="78">
        <v>0</v>
      </c>
      <c r="AD6" s="78">
        <v>0</v>
      </c>
      <c r="AE6" s="78">
        <v>0</v>
      </c>
      <c r="AF6" s="78">
        <v>0</v>
      </c>
      <c r="AG6" s="78">
        <v>0</v>
      </c>
      <c r="AH6" s="78">
        <v>0</v>
      </c>
      <c r="AI6" s="78">
        <v>0</v>
      </c>
      <c r="AJ6" s="78">
        <v>0</v>
      </c>
      <c r="AK6" s="78">
        <v>0</v>
      </c>
      <c r="AL6" s="78">
        <v>0</v>
      </c>
      <c r="AM6" s="78">
        <v>0</v>
      </c>
      <c r="AN6" s="78">
        <v>0</v>
      </c>
      <c r="AO6" s="78">
        <v>0</v>
      </c>
      <c r="AP6" s="78">
        <v>0</v>
      </c>
      <c r="AQ6" s="78">
        <v>0</v>
      </c>
      <c r="AR6" s="78">
        <v>0</v>
      </c>
      <c r="AS6" s="78">
        <v>0</v>
      </c>
      <c r="AT6" s="78">
        <v>0</v>
      </c>
      <c r="AU6" s="78">
        <v>0</v>
      </c>
      <c r="AV6" s="78">
        <v>0</v>
      </c>
      <c r="AW6" s="78">
        <v>0</v>
      </c>
      <c r="AX6" s="78">
        <v>0</v>
      </c>
      <c r="AY6" s="78">
        <v>0</v>
      </c>
      <c r="AZ6">
        <f>COUNTIF(B6:AY6,"5")</f>
        <v>0</v>
      </c>
      <c r="BA6">
        <f>COUNTIF(B6:AY6,"4")</f>
        <v>0</v>
      </c>
      <c r="BB6">
        <f>COUNTIF(B6:AY6,"3")</f>
        <v>0</v>
      </c>
      <c r="BC6">
        <f>COUNTIF(B6:AY6,"2")</f>
        <v>0</v>
      </c>
      <c r="BD6">
        <f>COUNTIF(B6:AY6,"1")</f>
        <v>0</v>
      </c>
      <c r="BE6">
        <f>COUNTIF(B6:AY6,"NA")</f>
        <v>0</v>
      </c>
    </row>
    <row r="7" spans="1:57" ht="27" customHeight="1">
      <c r="A7" s="74" t="s">
        <v>53</v>
      </c>
      <c r="B7" s="78">
        <v>0</v>
      </c>
      <c r="C7" s="78">
        <v>0</v>
      </c>
      <c r="D7" s="78">
        <v>0</v>
      </c>
      <c r="E7" s="78">
        <v>0</v>
      </c>
      <c r="F7" s="78">
        <v>0</v>
      </c>
      <c r="G7" s="78">
        <v>0</v>
      </c>
      <c r="H7" s="78">
        <v>0</v>
      </c>
      <c r="I7" s="78">
        <v>0</v>
      </c>
      <c r="J7" s="78">
        <v>0</v>
      </c>
      <c r="K7" s="78">
        <v>0</v>
      </c>
      <c r="L7" s="78">
        <v>0</v>
      </c>
      <c r="M7" s="78">
        <v>0</v>
      </c>
      <c r="N7" s="78">
        <v>0</v>
      </c>
      <c r="O7" s="78">
        <v>0</v>
      </c>
      <c r="P7" s="78">
        <v>0</v>
      </c>
      <c r="Q7" s="78">
        <v>0</v>
      </c>
      <c r="R7" s="78">
        <v>0</v>
      </c>
      <c r="S7" s="78">
        <v>0</v>
      </c>
      <c r="T7" s="78">
        <v>0</v>
      </c>
      <c r="U7" s="78">
        <v>0</v>
      </c>
      <c r="V7" s="78">
        <v>0</v>
      </c>
      <c r="W7" s="78">
        <v>0</v>
      </c>
      <c r="X7" s="78">
        <v>0</v>
      </c>
      <c r="Y7" s="78">
        <v>0</v>
      </c>
      <c r="Z7" s="78">
        <v>0</v>
      </c>
      <c r="AA7" s="78">
        <v>0</v>
      </c>
      <c r="AB7" s="78">
        <v>0</v>
      </c>
      <c r="AC7" s="78">
        <v>0</v>
      </c>
      <c r="AD7" s="78">
        <v>0</v>
      </c>
      <c r="AE7" s="78">
        <v>0</v>
      </c>
      <c r="AF7" s="78">
        <v>0</v>
      </c>
      <c r="AG7" s="78">
        <v>0</v>
      </c>
      <c r="AH7" s="78">
        <v>0</v>
      </c>
      <c r="AI7" s="78">
        <v>0</v>
      </c>
      <c r="AJ7" s="78">
        <v>0</v>
      </c>
      <c r="AK7" s="78">
        <v>0</v>
      </c>
      <c r="AL7" s="78">
        <v>0</v>
      </c>
      <c r="AM7" s="78">
        <v>0</v>
      </c>
      <c r="AN7" s="78">
        <v>0</v>
      </c>
      <c r="AO7" s="78">
        <v>0</v>
      </c>
      <c r="AP7" s="78">
        <v>0</v>
      </c>
      <c r="AQ7" s="78">
        <v>0</v>
      </c>
      <c r="AR7" s="78">
        <v>0</v>
      </c>
      <c r="AS7" s="78">
        <v>0</v>
      </c>
      <c r="AT7" s="78">
        <v>0</v>
      </c>
      <c r="AU7" s="78">
        <v>0</v>
      </c>
      <c r="AV7" s="78">
        <v>0</v>
      </c>
      <c r="AW7" s="78">
        <v>0</v>
      </c>
      <c r="AX7" s="78">
        <v>0</v>
      </c>
      <c r="AY7" s="78">
        <v>0</v>
      </c>
      <c r="AZ7">
        <f>COUNTIF(B7:AY7,"5")</f>
        <v>0</v>
      </c>
      <c r="BA7">
        <f>COUNTIF(B7:AY7,"4")</f>
        <v>0</v>
      </c>
      <c r="BB7">
        <f>COUNTIF(B7:AY7,"3")</f>
        <v>0</v>
      </c>
      <c r="BC7">
        <f>COUNTIF(B7:AY7,"2")</f>
        <v>0</v>
      </c>
      <c r="BD7">
        <f>COUNTIF(B7:AY7,"1")</f>
        <v>0</v>
      </c>
      <c r="BE7">
        <f>COUNTIF(B7:AY7,"NA")</f>
        <v>0</v>
      </c>
    </row>
    <row r="8" spans="1:57" ht="27" customHeight="1">
      <c r="A8" s="74" t="s">
        <v>49</v>
      </c>
      <c r="B8" s="78">
        <v>0</v>
      </c>
      <c r="C8" s="78">
        <v>0</v>
      </c>
      <c r="D8" s="78">
        <v>0</v>
      </c>
      <c r="E8" s="78">
        <v>0</v>
      </c>
      <c r="F8" s="78">
        <v>0</v>
      </c>
      <c r="G8" s="78">
        <v>0</v>
      </c>
      <c r="H8" s="78">
        <v>0</v>
      </c>
      <c r="I8" s="78">
        <v>0</v>
      </c>
      <c r="J8" s="78">
        <v>0</v>
      </c>
      <c r="K8" s="78">
        <v>0</v>
      </c>
      <c r="L8" s="78">
        <v>0</v>
      </c>
      <c r="M8" s="78">
        <v>0</v>
      </c>
      <c r="N8" s="78">
        <v>0</v>
      </c>
      <c r="O8" s="78">
        <v>0</v>
      </c>
      <c r="P8" s="78">
        <v>0</v>
      </c>
      <c r="Q8" s="78">
        <v>0</v>
      </c>
      <c r="R8" s="78">
        <v>0</v>
      </c>
      <c r="S8" s="78">
        <v>0</v>
      </c>
      <c r="T8" s="78">
        <v>0</v>
      </c>
      <c r="U8" s="78">
        <v>0</v>
      </c>
      <c r="V8" s="78">
        <v>0</v>
      </c>
      <c r="W8" s="78">
        <v>0</v>
      </c>
      <c r="X8" s="78">
        <v>0</v>
      </c>
      <c r="Y8" s="78">
        <v>0</v>
      </c>
      <c r="Z8" s="78">
        <v>0</v>
      </c>
      <c r="AA8" s="78">
        <v>0</v>
      </c>
      <c r="AB8" s="78">
        <v>0</v>
      </c>
      <c r="AC8" s="78">
        <v>0</v>
      </c>
      <c r="AD8" s="78">
        <v>0</v>
      </c>
      <c r="AE8" s="78">
        <v>0</v>
      </c>
      <c r="AF8" s="78">
        <v>0</v>
      </c>
      <c r="AG8" s="78">
        <v>0</v>
      </c>
      <c r="AH8" s="78">
        <v>0</v>
      </c>
      <c r="AI8" s="78">
        <v>0</v>
      </c>
      <c r="AJ8" s="78">
        <v>0</v>
      </c>
      <c r="AK8" s="78">
        <v>0</v>
      </c>
      <c r="AL8" s="78">
        <v>0</v>
      </c>
      <c r="AM8" s="78">
        <v>0</v>
      </c>
      <c r="AN8" s="78">
        <v>0</v>
      </c>
      <c r="AO8" s="78">
        <v>0</v>
      </c>
      <c r="AP8" s="78">
        <v>0</v>
      </c>
      <c r="AQ8" s="78">
        <v>0</v>
      </c>
      <c r="AR8" s="78">
        <v>0</v>
      </c>
      <c r="AS8" s="78">
        <v>0</v>
      </c>
      <c r="AT8" s="78">
        <v>0</v>
      </c>
      <c r="AU8" s="78">
        <v>0</v>
      </c>
      <c r="AV8" s="78">
        <v>0</v>
      </c>
      <c r="AW8" s="78">
        <v>0</v>
      </c>
      <c r="AX8" s="78">
        <v>0</v>
      </c>
      <c r="AY8" s="78">
        <v>0</v>
      </c>
      <c r="AZ8">
        <f>COUNTIF(B8:AY8,"5")</f>
        <v>0</v>
      </c>
      <c r="BA8">
        <f>COUNTIF(B8:AY8,"4")</f>
        <v>0</v>
      </c>
      <c r="BB8">
        <f>COUNTIF(B8:AY8,"3")</f>
        <v>0</v>
      </c>
      <c r="BC8">
        <f>COUNTIF(B8:AY8,"2")</f>
        <v>0</v>
      </c>
      <c r="BD8">
        <f>COUNTIF(B8:AY8,"1")</f>
        <v>0</v>
      </c>
      <c r="BE8">
        <f>COUNTIF(B8:AY8,"NA")</f>
        <v>0</v>
      </c>
    </row>
    <row r="9" spans="1:57" ht="27" customHeight="1">
      <c r="A9" s="74" t="s">
        <v>54</v>
      </c>
      <c r="B9" s="78">
        <v>0</v>
      </c>
      <c r="C9" s="78">
        <v>0</v>
      </c>
      <c r="D9" s="78">
        <v>0</v>
      </c>
      <c r="E9" s="78">
        <v>0</v>
      </c>
      <c r="F9" s="78">
        <v>0</v>
      </c>
      <c r="G9" s="78">
        <v>0</v>
      </c>
      <c r="H9" s="78">
        <v>0</v>
      </c>
      <c r="I9" s="78">
        <v>0</v>
      </c>
      <c r="J9" s="78">
        <v>0</v>
      </c>
      <c r="K9" s="78">
        <v>0</v>
      </c>
      <c r="L9" s="78">
        <v>0</v>
      </c>
      <c r="M9" s="78">
        <v>0</v>
      </c>
      <c r="N9" s="78">
        <v>0</v>
      </c>
      <c r="O9" s="78">
        <v>0</v>
      </c>
      <c r="P9" s="78">
        <v>0</v>
      </c>
      <c r="Q9" s="78">
        <v>0</v>
      </c>
      <c r="R9" s="78">
        <v>0</v>
      </c>
      <c r="S9" s="78">
        <v>0</v>
      </c>
      <c r="T9" s="78">
        <v>0</v>
      </c>
      <c r="U9" s="78">
        <v>0</v>
      </c>
      <c r="V9" s="78">
        <v>0</v>
      </c>
      <c r="W9" s="78">
        <v>0</v>
      </c>
      <c r="X9" s="78">
        <v>0</v>
      </c>
      <c r="Y9" s="78">
        <v>0</v>
      </c>
      <c r="Z9" s="78">
        <v>0</v>
      </c>
      <c r="AA9" s="78">
        <v>0</v>
      </c>
      <c r="AB9" s="78">
        <v>0</v>
      </c>
      <c r="AC9" s="78">
        <v>0</v>
      </c>
      <c r="AD9" s="78">
        <v>0</v>
      </c>
      <c r="AE9" s="78">
        <v>0</v>
      </c>
      <c r="AF9" s="78">
        <v>0</v>
      </c>
      <c r="AG9" s="78">
        <v>0</v>
      </c>
      <c r="AH9" s="78">
        <v>0</v>
      </c>
      <c r="AI9" s="78">
        <v>0</v>
      </c>
      <c r="AJ9" s="78">
        <v>0</v>
      </c>
      <c r="AK9" s="78">
        <v>0</v>
      </c>
      <c r="AL9" s="78">
        <v>0</v>
      </c>
      <c r="AM9" s="78">
        <v>0</v>
      </c>
      <c r="AN9" s="78">
        <v>0</v>
      </c>
      <c r="AO9" s="78">
        <v>0</v>
      </c>
      <c r="AP9" s="78">
        <v>0</v>
      </c>
      <c r="AQ9" s="78">
        <v>0</v>
      </c>
      <c r="AR9" s="78">
        <v>0</v>
      </c>
      <c r="AS9" s="78">
        <v>0</v>
      </c>
      <c r="AT9" s="78">
        <v>0</v>
      </c>
      <c r="AU9" s="78">
        <v>0</v>
      </c>
      <c r="AV9" s="78">
        <v>0</v>
      </c>
      <c r="AW9" s="78">
        <v>0</v>
      </c>
      <c r="AX9" s="78">
        <v>0</v>
      </c>
      <c r="AY9" s="78">
        <v>0</v>
      </c>
      <c r="AZ9">
        <f>COUNTIF(B9:AY9,"5")</f>
        <v>0</v>
      </c>
      <c r="BA9">
        <f>COUNTIF(B9:AY9,"4")</f>
        <v>0</v>
      </c>
      <c r="BB9">
        <f>COUNTIF(B9:AY9,"3")</f>
        <v>0</v>
      </c>
      <c r="BC9">
        <f>COUNTIF(B9:AY9,"2")</f>
        <v>0</v>
      </c>
      <c r="BD9">
        <f>COUNTIF(B9:AY9,"1")</f>
        <v>0</v>
      </c>
      <c r="BE9">
        <f>COUNTIF(B9:AY9,"NA")</f>
        <v>0</v>
      </c>
    </row>
    <row r="10" spans="1:57" ht="27" customHeight="1">
      <c r="A10" s="79" t="s">
        <v>39</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row>
    <row r="11" spans="1:57" ht="27" customHeight="1">
      <c r="A11" s="74" t="s">
        <v>55</v>
      </c>
      <c r="B11" s="78">
        <v>0</v>
      </c>
      <c r="C11" s="78">
        <v>0</v>
      </c>
      <c r="D11" s="78">
        <v>0</v>
      </c>
      <c r="E11" s="78">
        <v>0</v>
      </c>
      <c r="F11" s="78">
        <v>0</v>
      </c>
      <c r="G11" s="78">
        <v>0</v>
      </c>
      <c r="H11" s="78">
        <v>0</v>
      </c>
      <c r="I11" s="78">
        <v>0</v>
      </c>
      <c r="J11" s="78">
        <v>0</v>
      </c>
      <c r="K11" s="78">
        <v>0</v>
      </c>
      <c r="L11" s="78">
        <v>0</v>
      </c>
      <c r="M11" s="78">
        <v>0</v>
      </c>
      <c r="N11" s="78">
        <v>0</v>
      </c>
      <c r="O11" s="78">
        <v>0</v>
      </c>
      <c r="P11" s="78">
        <v>0</v>
      </c>
      <c r="Q11" s="78">
        <v>0</v>
      </c>
      <c r="R11" s="78">
        <v>0</v>
      </c>
      <c r="S11" s="78">
        <v>0</v>
      </c>
      <c r="T11" s="78">
        <v>0</v>
      </c>
      <c r="U11" s="78">
        <v>0</v>
      </c>
      <c r="V11" s="78">
        <v>0</v>
      </c>
      <c r="W11" s="78">
        <v>0</v>
      </c>
      <c r="X11" s="78">
        <v>0</v>
      </c>
      <c r="Y11" s="78">
        <v>0</v>
      </c>
      <c r="Z11" s="78">
        <v>0</v>
      </c>
      <c r="AA11" s="78">
        <v>0</v>
      </c>
      <c r="AB11" s="78">
        <v>0</v>
      </c>
      <c r="AC11" s="78">
        <v>0</v>
      </c>
      <c r="AD11" s="78">
        <v>0</v>
      </c>
      <c r="AE11" s="78">
        <v>0</v>
      </c>
      <c r="AF11" s="78">
        <v>0</v>
      </c>
      <c r="AG11" s="78">
        <v>0</v>
      </c>
      <c r="AH11" s="78">
        <v>0</v>
      </c>
      <c r="AI11" s="78">
        <v>0</v>
      </c>
      <c r="AJ11" s="78">
        <v>0</v>
      </c>
      <c r="AK11" s="78">
        <v>0</v>
      </c>
      <c r="AL11" s="78">
        <v>0</v>
      </c>
      <c r="AM11" s="78">
        <v>0</v>
      </c>
      <c r="AN11" s="78">
        <v>0</v>
      </c>
      <c r="AO11" s="78">
        <v>0</v>
      </c>
      <c r="AP11" s="78">
        <v>0</v>
      </c>
      <c r="AQ11" s="78">
        <v>0</v>
      </c>
      <c r="AR11" s="78">
        <v>0</v>
      </c>
      <c r="AS11" s="78">
        <v>0</v>
      </c>
      <c r="AT11" s="78">
        <v>0</v>
      </c>
      <c r="AU11" s="78">
        <v>0</v>
      </c>
      <c r="AV11" s="78">
        <v>0</v>
      </c>
      <c r="AW11" s="78">
        <v>0</v>
      </c>
      <c r="AX11" s="78">
        <v>0</v>
      </c>
      <c r="AY11" s="78">
        <v>0</v>
      </c>
      <c r="AZ11">
        <f>COUNTIF(B11:AY11,"5")</f>
        <v>0</v>
      </c>
      <c r="BA11">
        <f>COUNTIF(B11:AY11,"4")</f>
        <v>0</v>
      </c>
      <c r="BB11">
        <f>COUNTIF(B11:AY11,"3")</f>
        <v>0</v>
      </c>
      <c r="BC11">
        <f>COUNTIF(B11:AY11,"2")</f>
        <v>0</v>
      </c>
      <c r="BD11">
        <f>COUNTIF(B11:AY11,"1")</f>
        <v>0</v>
      </c>
      <c r="BE11">
        <f>COUNTIF(B11:AY11,"NA")</f>
        <v>0</v>
      </c>
    </row>
    <row r="12" spans="1:57" ht="27" customHeight="1">
      <c r="A12" s="79" t="s">
        <v>40</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row>
    <row r="13" spans="1:57" ht="27" customHeight="1">
      <c r="A13" s="74" t="s">
        <v>87</v>
      </c>
      <c r="B13" s="78">
        <v>0</v>
      </c>
      <c r="C13" s="78">
        <v>0</v>
      </c>
      <c r="D13" s="78">
        <v>0</v>
      </c>
      <c r="E13" s="78">
        <v>0</v>
      </c>
      <c r="F13" s="78">
        <v>0</v>
      </c>
      <c r="G13" s="78">
        <v>0</v>
      </c>
      <c r="H13" s="78">
        <v>0</v>
      </c>
      <c r="I13" s="78">
        <v>0</v>
      </c>
      <c r="J13" s="78">
        <v>0</v>
      </c>
      <c r="K13" s="78">
        <v>0</v>
      </c>
      <c r="L13" s="78">
        <v>0</v>
      </c>
      <c r="M13" s="78">
        <v>0</v>
      </c>
      <c r="N13" s="78">
        <v>0</v>
      </c>
      <c r="O13" s="78">
        <v>0</v>
      </c>
      <c r="P13" s="78">
        <v>0</v>
      </c>
      <c r="Q13" s="78">
        <v>0</v>
      </c>
      <c r="R13" s="78">
        <v>0</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0</v>
      </c>
      <c r="AL13" s="78">
        <v>0</v>
      </c>
      <c r="AM13" s="78">
        <v>0</v>
      </c>
      <c r="AN13" s="78">
        <v>0</v>
      </c>
      <c r="AO13" s="78">
        <v>0</v>
      </c>
      <c r="AP13" s="78">
        <v>0</v>
      </c>
      <c r="AQ13" s="78">
        <v>0</v>
      </c>
      <c r="AR13" s="78">
        <v>0</v>
      </c>
      <c r="AS13" s="78">
        <v>0</v>
      </c>
      <c r="AT13" s="78">
        <v>0</v>
      </c>
      <c r="AU13" s="78">
        <v>0</v>
      </c>
      <c r="AV13" s="78">
        <v>0</v>
      </c>
      <c r="AW13" s="78">
        <v>0</v>
      </c>
      <c r="AX13" s="78">
        <v>0</v>
      </c>
      <c r="AY13" s="78">
        <v>0</v>
      </c>
      <c r="AZ13">
        <f>COUNTIF(B13:AY13,"5")</f>
        <v>0</v>
      </c>
      <c r="BA13">
        <f>COUNTIF(B13:AY13,"4")</f>
        <v>0</v>
      </c>
      <c r="BB13">
        <f>COUNTIF(B13:AY13,"3")</f>
        <v>0</v>
      </c>
      <c r="BC13">
        <f>COUNTIF(B13:AY13,"2")</f>
        <v>0</v>
      </c>
      <c r="BD13">
        <f>COUNTIF(B13:AY13,"1")</f>
        <v>0</v>
      </c>
      <c r="BE13">
        <f>COUNTIF(B13:AY13,"NA")</f>
        <v>0</v>
      </c>
    </row>
    <row r="14" spans="1:57" ht="27" customHeight="1">
      <c r="A14" s="75" t="s">
        <v>50</v>
      </c>
      <c r="B14" s="78">
        <v>0</v>
      </c>
      <c r="C14" s="78">
        <v>0</v>
      </c>
      <c r="D14" s="78">
        <v>0</v>
      </c>
      <c r="E14" s="78">
        <v>0</v>
      </c>
      <c r="F14" s="78">
        <v>0</v>
      </c>
      <c r="G14" s="78">
        <v>0</v>
      </c>
      <c r="H14" s="78">
        <v>0</v>
      </c>
      <c r="I14" s="78">
        <v>0</v>
      </c>
      <c r="J14" s="78">
        <v>0</v>
      </c>
      <c r="K14" s="78">
        <v>0</v>
      </c>
      <c r="L14" s="78">
        <v>0</v>
      </c>
      <c r="M14" s="78">
        <v>0</v>
      </c>
      <c r="N14" s="78">
        <v>0</v>
      </c>
      <c r="O14" s="78">
        <v>0</v>
      </c>
      <c r="P14" s="78">
        <v>0</v>
      </c>
      <c r="Q14" s="78">
        <v>0</v>
      </c>
      <c r="R14" s="78">
        <v>0</v>
      </c>
      <c r="S14" s="78">
        <v>0</v>
      </c>
      <c r="T14" s="78">
        <v>0</v>
      </c>
      <c r="U14" s="78">
        <v>0</v>
      </c>
      <c r="V14" s="78">
        <v>0</v>
      </c>
      <c r="W14" s="78">
        <v>0</v>
      </c>
      <c r="X14" s="78">
        <v>0</v>
      </c>
      <c r="Y14" s="78">
        <v>0</v>
      </c>
      <c r="Z14" s="78">
        <v>0</v>
      </c>
      <c r="AA14" s="78">
        <v>0</v>
      </c>
      <c r="AB14" s="78">
        <v>0</v>
      </c>
      <c r="AC14" s="78">
        <v>0</v>
      </c>
      <c r="AD14" s="78">
        <v>0</v>
      </c>
      <c r="AE14" s="78">
        <v>0</v>
      </c>
      <c r="AF14" s="78">
        <v>0</v>
      </c>
      <c r="AG14" s="78">
        <v>0</v>
      </c>
      <c r="AH14" s="78">
        <v>0</v>
      </c>
      <c r="AI14" s="78">
        <v>0</v>
      </c>
      <c r="AJ14" s="78">
        <v>0</v>
      </c>
      <c r="AK14" s="78">
        <v>0</v>
      </c>
      <c r="AL14" s="78">
        <v>0</v>
      </c>
      <c r="AM14" s="78">
        <v>0</v>
      </c>
      <c r="AN14" s="78">
        <v>0</v>
      </c>
      <c r="AO14" s="78">
        <v>0</v>
      </c>
      <c r="AP14" s="78">
        <v>0</v>
      </c>
      <c r="AQ14" s="78">
        <v>0</v>
      </c>
      <c r="AR14" s="78">
        <v>0</v>
      </c>
      <c r="AS14" s="78">
        <v>0</v>
      </c>
      <c r="AT14" s="78">
        <v>0</v>
      </c>
      <c r="AU14" s="78">
        <v>0</v>
      </c>
      <c r="AV14" s="78">
        <v>0</v>
      </c>
      <c r="AW14" s="78">
        <v>0</v>
      </c>
      <c r="AX14" s="78">
        <v>0</v>
      </c>
      <c r="AY14" s="78">
        <v>0</v>
      </c>
      <c r="AZ14">
        <f>COUNTIF(B14:AY14,"5")</f>
        <v>0</v>
      </c>
      <c r="BA14">
        <f>COUNTIF(B14:AY14,"4")</f>
        <v>0</v>
      </c>
      <c r="BB14">
        <f>COUNTIF(B14:AY14,"3")</f>
        <v>0</v>
      </c>
      <c r="BC14">
        <f>COUNTIF(B14:AY14,"2")</f>
        <v>0</v>
      </c>
      <c r="BD14">
        <f>COUNTIF(B14:AY14,"1")</f>
        <v>0</v>
      </c>
      <c r="BE14">
        <f>COUNTIF(B14:AY14,"NA")</f>
        <v>0</v>
      </c>
    </row>
    <row r="15" spans="1:57" ht="27" customHeight="1">
      <c r="A15" s="79" t="s">
        <v>58</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row>
    <row r="16" spans="1:57" ht="27" customHeight="1">
      <c r="A16" s="91" t="s">
        <v>88</v>
      </c>
      <c r="B16" s="78">
        <v>0</v>
      </c>
      <c r="C16" s="78">
        <v>0</v>
      </c>
      <c r="D16" s="78">
        <v>0</v>
      </c>
      <c r="E16" s="78">
        <v>0</v>
      </c>
      <c r="F16" s="78">
        <v>0</v>
      </c>
      <c r="G16" s="78">
        <v>0</v>
      </c>
      <c r="H16" s="78">
        <v>0</v>
      </c>
      <c r="I16" s="78">
        <v>0</v>
      </c>
      <c r="J16" s="78">
        <v>0</v>
      </c>
      <c r="K16" s="78">
        <v>0</v>
      </c>
      <c r="L16" s="78">
        <v>0</v>
      </c>
      <c r="M16" s="78">
        <v>0</v>
      </c>
      <c r="N16" s="78">
        <v>0</v>
      </c>
      <c r="O16" s="78">
        <v>0</v>
      </c>
      <c r="P16" s="78">
        <v>0</v>
      </c>
      <c r="Q16" s="78">
        <v>0</v>
      </c>
      <c r="R16" s="78">
        <v>0</v>
      </c>
      <c r="S16" s="78">
        <v>0</v>
      </c>
      <c r="T16" s="78">
        <v>0</v>
      </c>
      <c r="U16" s="78">
        <v>0</v>
      </c>
      <c r="V16" s="78">
        <v>0</v>
      </c>
      <c r="W16" s="78">
        <v>0</v>
      </c>
      <c r="X16" s="78">
        <v>0</v>
      </c>
      <c r="Y16" s="78">
        <v>0</v>
      </c>
      <c r="Z16" s="78">
        <v>0</v>
      </c>
      <c r="AA16" s="78">
        <v>0</v>
      </c>
      <c r="AB16" s="78">
        <v>0</v>
      </c>
      <c r="AC16" s="78">
        <v>0</v>
      </c>
      <c r="AD16" s="78">
        <v>0</v>
      </c>
      <c r="AE16" s="78">
        <v>0</v>
      </c>
      <c r="AF16" s="78">
        <v>0</v>
      </c>
      <c r="AG16" s="78">
        <v>0</v>
      </c>
      <c r="AH16" s="78">
        <v>0</v>
      </c>
      <c r="AI16" s="78">
        <v>0</v>
      </c>
      <c r="AJ16" s="78">
        <v>0</v>
      </c>
      <c r="AK16" s="78">
        <v>0</v>
      </c>
      <c r="AL16" s="78">
        <v>0</v>
      </c>
      <c r="AM16" s="78">
        <v>0</v>
      </c>
      <c r="AN16" s="78">
        <v>0</v>
      </c>
      <c r="AO16" s="78">
        <v>0</v>
      </c>
      <c r="AP16" s="78">
        <v>0</v>
      </c>
      <c r="AQ16" s="78">
        <v>0</v>
      </c>
      <c r="AR16" s="78">
        <v>0</v>
      </c>
      <c r="AS16" s="78">
        <v>0</v>
      </c>
      <c r="AT16" s="78">
        <v>0</v>
      </c>
      <c r="AU16" s="78">
        <v>0</v>
      </c>
      <c r="AV16" s="78">
        <v>0</v>
      </c>
      <c r="AW16" s="78">
        <v>0</v>
      </c>
      <c r="AX16" s="78">
        <v>0</v>
      </c>
      <c r="AY16" s="78">
        <v>0</v>
      </c>
      <c r="AZ16">
        <f>COUNTIF(B16:AY16,"5")</f>
        <v>0</v>
      </c>
      <c r="BA16">
        <f>COUNTIF(B16:AY16,"4")</f>
        <v>0</v>
      </c>
      <c r="BB16">
        <f>COUNTIF(B16:AY16,"3")</f>
        <v>0</v>
      </c>
      <c r="BC16">
        <f>COUNTIF(B16:AY16,"2")</f>
        <v>0</v>
      </c>
      <c r="BD16">
        <f>COUNTIF(B16:AY16,"1")</f>
        <v>0</v>
      </c>
      <c r="BE16">
        <f>COUNTIF(B16:AY16,"NA")</f>
        <v>0</v>
      </c>
    </row>
    <row r="17" spans="1:57" ht="30" customHeight="1">
      <c r="A17" s="91" t="s">
        <v>56</v>
      </c>
      <c r="B17" s="78">
        <v>0</v>
      </c>
      <c r="C17" s="78">
        <v>0</v>
      </c>
      <c r="D17" s="78">
        <v>0</v>
      </c>
      <c r="E17" s="78">
        <v>0</v>
      </c>
      <c r="F17" s="78">
        <v>0</v>
      </c>
      <c r="G17" s="78">
        <v>0</v>
      </c>
      <c r="H17" s="78">
        <v>0</v>
      </c>
      <c r="I17" s="78">
        <v>0</v>
      </c>
      <c r="J17" s="78">
        <v>0</v>
      </c>
      <c r="K17" s="78">
        <v>0</v>
      </c>
      <c r="L17" s="78">
        <v>0</v>
      </c>
      <c r="M17" s="78">
        <v>0</v>
      </c>
      <c r="N17" s="78">
        <v>0</v>
      </c>
      <c r="O17" s="78">
        <v>0</v>
      </c>
      <c r="P17" s="78">
        <v>0</v>
      </c>
      <c r="Q17" s="78">
        <v>0</v>
      </c>
      <c r="R17" s="78">
        <v>0</v>
      </c>
      <c r="S17" s="78">
        <v>0</v>
      </c>
      <c r="T17" s="78">
        <v>0</v>
      </c>
      <c r="U17" s="78">
        <v>0</v>
      </c>
      <c r="V17" s="78">
        <v>0</v>
      </c>
      <c r="W17" s="78">
        <v>0</v>
      </c>
      <c r="X17" s="78">
        <v>0</v>
      </c>
      <c r="Y17" s="78">
        <v>0</v>
      </c>
      <c r="Z17" s="78">
        <v>0</v>
      </c>
      <c r="AA17" s="78">
        <v>0</v>
      </c>
      <c r="AB17" s="78">
        <v>0</v>
      </c>
      <c r="AC17" s="78">
        <v>0</v>
      </c>
      <c r="AD17" s="78">
        <v>0</v>
      </c>
      <c r="AE17" s="78">
        <v>0</v>
      </c>
      <c r="AF17" s="78">
        <v>0</v>
      </c>
      <c r="AG17" s="78">
        <v>0</v>
      </c>
      <c r="AH17" s="78">
        <v>0</v>
      </c>
      <c r="AI17" s="78">
        <v>0</v>
      </c>
      <c r="AJ17" s="78">
        <v>0</v>
      </c>
      <c r="AK17" s="78">
        <v>0</v>
      </c>
      <c r="AL17" s="78">
        <v>0</v>
      </c>
      <c r="AM17" s="78">
        <v>0</v>
      </c>
      <c r="AN17" s="78">
        <v>0</v>
      </c>
      <c r="AO17" s="78">
        <v>0</v>
      </c>
      <c r="AP17" s="78">
        <v>0</v>
      </c>
      <c r="AQ17" s="78">
        <v>0</v>
      </c>
      <c r="AR17" s="78">
        <v>0</v>
      </c>
      <c r="AS17" s="78">
        <v>0</v>
      </c>
      <c r="AT17" s="78">
        <v>0</v>
      </c>
      <c r="AU17" s="78">
        <v>0</v>
      </c>
      <c r="AV17" s="78">
        <v>0</v>
      </c>
      <c r="AW17" s="78">
        <v>0</v>
      </c>
      <c r="AX17" s="78">
        <v>0</v>
      </c>
      <c r="AY17" s="78">
        <v>0</v>
      </c>
      <c r="AZ17">
        <f>COUNTIF(B17:AY17,"5")</f>
        <v>0</v>
      </c>
      <c r="BA17">
        <f>COUNTIF(B17:AY17,"4")</f>
        <v>0</v>
      </c>
      <c r="BB17">
        <f>COUNTIF(B17:AY17,"3")</f>
        <v>0</v>
      </c>
      <c r="BC17">
        <f>COUNTIF(B17:AY17,"2")</f>
        <v>0</v>
      </c>
      <c r="BD17">
        <f>COUNTIF(B17:AY17,"1")</f>
        <v>0</v>
      </c>
      <c r="BE17">
        <f>COUNTIF(B17:AY17,"NA")</f>
        <v>0</v>
      </c>
    </row>
    <row r="18" spans="1:57" ht="36" customHeight="1">
      <c r="A18" s="75" t="s">
        <v>57</v>
      </c>
      <c r="B18" s="78">
        <v>0</v>
      </c>
      <c r="C18" s="78">
        <v>0</v>
      </c>
      <c r="D18" s="78">
        <v>0</v>
      </c>
      <c r="E18" s="78">
        <v>0</v>
      </c>
      <c r="F18" s="78">
        <v>0</v>
      </c>
      <c r="G18" s="78">
        <v>0</v>
      </c>
      <c r="H18" s="78">
        <v>0</v>
      </c>
      <c r="I18" s="78">
        <v>0</v>
      </c>
      <c r="J18" s="78">
        <v>0</v>
      </c>
      <c r="K18" s="78">
        <v>0</v>
      </c>
      <c r="L18" s="78">
        <v>0</v>
      </c>
      <c r="M18" s="78">
        <v>0</v>
      </c>
      <c r="N18" s="78">
        <v>0</v>
      </c>
      <c r="O18" s="78">
        <v>0</v>
      </c>
      <c r="P18" s="78">
        <v>0</v>
      </c>
      <c r="Q18" s="78">
        <v>0</v>
      </c>
      <c r="R18" s="78">
        <v>0</v>
      </c>
      <c r="S18" s="78">
        <v>0</v>
      </c>
      <c r="T18" s="78">
        <v>0</v>
      </c>
      <c r="U18" s="78">
        <v>0</v>
      </c>
      <c r="V18" s="78">
        <v>0</v>
      </c>
      <c r="W18" s="78">
        <v>0</v>
      </c>
      <c r="X18" s="78">
        <v>0</v>
      </c>
      <c r="Y18" s="78">
        <v>0</v>
      </c>
      <c r="Z18" s="78">
        <v>0</v>
      </c>
      <c r="AA18" s="78">
        <v>0</v>
      </c>
      <c r="AB18" s="78">
        <v>0</v>
      </c>
      <c r="AC18" s="78">
        <v>0</v>
      </c>
      <c r="AD18" s="78">
        <v>0</v>
      </c>
      <c r="AE18" s="78">
        <v>0</v>
      </c>
      <c r="AF18" s="78">
        <v>0</v>
      </c>
      <c r="AG18" s="78">
        <v>0</v>
      </c>
      <c r="AH18" s="78">
        <v>0</v>
      </c>
      <c r="AI18" s="78">
        <v>0</v>
      </c>
      <c r="AJ18" s="78">
        <v>0</v>
      </c>
      <c r="AK18" s="78">
        <v>0</v>
      </c>
      <c r="AL18" s="78">
        <v>0</v>
      </c>
      <c r="AM18" s="78">
        <v>0</v>
      </c>
      <c r="AN18" s="78">
        <v>0</v>
      </c>
      <c r="AO18" s="78">
        <v>0</v>
      </c>
      <c r="AP18" s="78">
        <v>0</v>
      </c>
      <c r="AQ18" s="78">
        <v>0</v>
      </c>
      <c r="AR18" s="78">
        <v>0</v>
      </c>
      <c r="AS18" s="78">
        <v>0</v>
      </c>
      <c r="AT18" s="78">
        <v>0</v>
      </c>
      <c r="AU18" s="78">
        <v>0</v>
      </c>
      <c r="AV18" s="78">
        <v>0</v>
      </c>
      <c r="AW18" s="78">
        <v>0</v>
      </c>
      <c r="AX18" s="78">
        <v>0</v>
      </c>
      <c r="AY18" s="78">
        <v>0</v>
      </c>
      <c r="AZ18">
        <f>COUNTIF(B18:AY18,"5")</f>
        <v>0</v>
      </c>
      <c r="BA18">
        <f>COUNTIF(B18:AY18,"4")</f>
        <v>0</v>
      </c>
      <c r="BB18">
        <f>COUNTIF(B18:AY18,"3")</f>
        <v>0</v>
      </c>
      <c r="BC18">
        <f>COUNTIF(B18:AY18,"2")</f>
        <v>0</v>
      </c>
      <c r="BD18">
        <f>COUNTIF(B18:AY18,"1")</f>
        <v>0</v>
      </c>
      <c r="BE18">
        <f>COUNTIF(B18:AY18,"NA")</f>
        <v>0</v>
      </c>
    </row>
    <row r="19" spans="1:57" ht="12.75">
      <c r="A19" s="106" t="s">
        <v>30</v>
      </c>
      <c r="B19" s="105">
        <f aca="true" t="shared" si="0" ref="B19:BA19">SUM(B6:B18)</f>
        <v>0</v>
      </c>
      <c r="C19" s="105">
        <f t="shared" si="0"/>
        <v>0</v>
      </c>
      <c r="D19" s="105">
        <f t="shared" si="0"/>
        <v>0</v>
      </c>
      <c r="E19" s="105">
        <f t="shared" si="0"/>
        <v>0</v>
      </c>
      <c r="F19" s="105">
        <f t="shared" si="0"/>
        <v>0</v>
      </c>
      <c r="G19" s="105">
        <f t="shared" si="0"/>
        <v>0</v>
      </c>
      <c r="H19" s="105">
        <f t="shared" si="0"/>
        <v>0</v>
      </c>
      <c r="I19" s="105">
        <f t="shared" si="0"/>
        <v>0</v>
      </c>
      <c r="J19" s="105">
        <f t="shared" si="0"/>
        <v>0</v>
      </c>
      <c r="K19" s="105">
        <f t="shared" si="0"/>
        <v>0</v>
      </c>
      <c r="L19" s="105">
        <f t="shared" si="0"/>
        <v>0</v>
      </c>
      <c r="M19" s="105">
        <f t="shared" si="0"/>
        <v>0</v>
      </c>
      <c r="N19" s="105">
        <f t="shared" si="0"/>
        <v>0</v>
      </c>
      <c r="O19" s="105">
        <f t="shared" si="0"/>
        <v>0</v>
      </c>
      <c r="P19" s="105">
        <f t="shared" si="0"/>
        <v>0</v>
      </c>
      <c r="Q19" s="105">
        <f t="shared" si="0"/>
        <v>0</v>
      </c>
      <c r="R19" s="105">
        <f t="shared" si="0"/>
        <v>0</v>
      </c>
      <c r="S19" s="105">
        <f t="shared" si="0"/>
        <v>0</v>
      </c>
      <c r="T19" s="105">
        <f t="shared" si="0"/>
        <v>0</v>
      </c>
      <c r="U19" s="105">
        <f t="shared" si="0"/>
        <v>0</v>
      </c>
      <c r="V19" s="105">
        <f t="shared" si="0"/>
        <v>0</v>
      </c>
      <c r="W19" s="105">
        <f t="shared" si="0"/>
        <v>0</v>
      </c>
      <c r="X19" s="105">
        <f t="shared" si="0"/>
        <v>0</v>
      </c>
      <c r="Y19" s="105">
        <f t="shared" si="0"/>
        <v>0</v>
      </c>
      <c r="Z19" s="105">
        <f t="shared" si="0"/>
        <v>0</v>
      </c>
      <c r="AA19" s="105">
        <f t="shared" si="0"/>
        <v>0</v>
      </c>
      <c r="AB19" s="105">
        <f t="shared" si="0"/>
        <v>0</v>
      </c>
      <c r="AC19" s="105">
        <f t="shared" si="0"/>
        <v>0</v>
      </c>
      <c r="AD19" s="105">
        <f t="shared" si="0"/>
        <v>0</v>
      </c>
      <c r="AE19" s="105">
        <f t="shared" si="0"/>
        <v>0</v>
      </c>
      <c r="AF19" s="105">
        <f t="shared" si="0"/>
        <v>0</v>
      </c>
      <c r="AG19" s="105">
        <f t="shared" si="0"/>
        <v>0</v>
      </c>
      <c r="AH19" s="105">
        <f t="shared" si="0"/>
        <v>0</v>
      </c>
      <c r="AI19" s="105">
        <f t="shared" si="0"/>
        <v>0</v>
      </c>
      <c r="AJ19" s="105">
        <f t="shared" si="0"/>
        <v>0</v>
      </c>
      <c r="AK19" s="105">
        <f t="shared" si="0"/>
        <v>0</v>
      </c>
      <c r="AL19" s="105">
        <f t="shared" si="0"/>
        <v>0</v>
      </c>
      <c r="AM19" s="105">
        <f t="shared" si="0"/>
        <v>0</v>
      </c>
      <c r="AN19" s="105">
        <f t="shared" si="0"/>
        <v>0</v>
      </c>
      <c r="AO19" s="105">
        <f t="shared" si="0"/>
        <v>0</v>
      </c>
      <c r="AP19" s="105">
        <f t="shared" si="0"/>
        <v>0</v>
      </c>
      <c r="AQ19" s="105">
        <f t="shared" si="0"/>
        <v>0</v>
      </c>
      <c r="AR19" s="105">
        <f t="shared" si="0"/>
        <v>0</v>
      </c>
      <c r="AS19" s="105">
        <f t="shared" si="0"/>
        <v>0</v>
      </c>
      <c r="AT19" s="105">
        <f t="shared" si="0"/>
        <v>0</v>
      </c>
      <c r="AU19" s="105">
        <f t="shared" si="0"/>
        <v>0</v>
      </c>
      <c r="AV19" s="105">
        <f t="shared" si="0"/>
        <v>0</v>
      </c>
      <c r="AW19" s="105">
        <f t="shared" si="0"/>
        <v>0</v>
      </c>
      <c r="AX19" s="105">
        <f t="shared" si="0"/>
        <v>0</v>
      </c>
      <c r="AY19" s="105">
        <f t="shared" si="0"/>
        <v>0</v>
      </c>
      <c r="AZ19" s="105">
        <f t="shared" si="0"/>
        <v>0</v>
      </c>
      <c r="BA19" s="105">
        <f t="shared" si="0"/>
        <v>0</v>
      </c>
      <c r="BB19" s="105">
        <f>SUM(BB6:BB18)</f>
        <v>0</v>
      </c>
      <c r="BC19" s="105">
        <f>SUM(BC6:BC18)</f>
        <v>0</v>
      </c>
      <c r="BD19" s="105">
        <f>SUM(BD6:BD18)</f>
        <v>0</v>
      </c>
      <c r="BE19" s="105">
        <f>SUM(BE6:BE18)</f>
        <v>0</v>
      </c>
    </row>
    <row r="22" ht="13.5" thickBot="1"/>
    <row r="23" spans="1:5" ht="13.5" thickBot="1">
      <c r="A23" s="13"/>
      <c r="B23" s="148" t="s">
        <v>74</v>
      </c>
      <c r="C23" s="149"/>
      <c r="D23" s="149"/>
      <c r="E23" s="150"/>
    </row>
    <row r="24" spans="1:5" ht="15.75" thickBot="1">
      <c r="A24" s="97" t="s">
        <v>75</v>
      </c>
      <c r="B24" s="139">
        <v>0</v>
      </c>
      <c r="C24" s="140"/>
      <c r="D24" s="140"/>
      <c r="E24" s="141"/>
    </row>
    <row r="25" spans="1:5" ht="15.75" thickBot="1">
      <c r="A25" s="98" t="s">
        <v>76</v>
      </c>
      <c r="B25" s="142">
        <v>0</v>
      </c>
      <c r="C25" s="143"/>
      <c r="D25" s="143"/>
      <c r="E25" s="144"/>
    </row>
    <row r="26" spans="1:5" ht="15.75" thickBot="1">
      <c r="A26" s="99" t="s">
        <v>77</v>
      </c>
      <c r="B26" s="145">
        <v>0</v>
      </c>
      <c r="C26" s="146"/>
      <c r="D26" s="146"/>
      <c r="E26" s="147"/>
    </row>
  </sheetData>
  <sheetProtection/>
  <mergeCells count="4">
    <mergeCell ref="B23:E23"/>
    <mergeCell ref="B24:E24"/>
    <mergeCell ref="B25:E25"/>
    <mergeCell ref="B26:E26"/>
  </mergeCells>
  <printOptions/>
  <pageMargins left="0.41" right="0.43" top="1" bottom="1" header="0.5" footer="0.5"/>
  <pageSetup fitToWidth="2" fitToHeight="1" horizontalDpi="600" verticalDpi="600" orientation="landscape" scale="66"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C56"/>
  <sheetViews>
    <sheetView zoomScale="85" zoomScaleNormal="85" zoomScalePageLayoutView="0" workbookViewId="0" topLeftCell="A1">
      <selection activeCell="A1" sqref="A1:H1"/>
    </sheetView>
  </sheetViews>
  <sheetFormatPr defaultColWidth="9.140625" defaultRowHeight="12.75"/>
  <cols>
    <col min="1" max="1" width="55.7109375" style="23" customWidth="1"/>
    <col min="2" max="2" width="17.7109375" style="23" customWidth="1"/>
    <col min="3" max="3" width="13.28125" style="23" customWidth="1"/>
    <col min="4" max="4" width="12.8515625" style="23" customWidth="1"/>
    <col min="5" max="6" width="12.7109375" style="23" customWidth="1"/>
    <col min="7" max="7" width="14.421875" style="23" bestFit="1" customWidth="1"/>
    <col min="8" max="8" width="16.00390625" style="23" bestFit="1" customWidth="1"/>
    <col min="9" max="13" width="12.7109375" style="23" customWidth="1"/>
    <col min="14" max="16384" width="9.140625" style="23" customWidth="1"/>
  </cols>
  <sheetData>
    <row r="1" spans="1:8" ht="12.75">
      <c r="A1" s="151" t="s">
        <v>15</v>
      </c>
      <c r="B1" s="151"/>
      <c r="C1" s="151"/>
      <c r="D1" s="151"/>
      <c r="E1" s="151"/>
      <c r="F1" s="151"/>
      <c r="G1" s="151"/>
      <c r="H1" s="151"/>
    </row>
    <row r="2" spans="1:8" ht="12.75">
      <c r="A2" s="152" t="s">
        <v>16</v>
      </c>
      <c r="B2" s="152"/>
      <c r="C2" s="152"/>
      <c r="D2" s="152"/>
      <c r="E2" s="152"/>
      <c r="F2" s="152"/>
      <c r="G2" s="152"/>
      <c r="H2" s="152"/>
    </row>
    <row r="3" spans="1:8" ht="12.75">
      <c r="A3" s="152" t="s">
        <v>67</v>
      </c>
      <c r="B3" s="152"/>
      <c r="C3" s="152"/>
      <c r="D3" s="152"/>
      <c r="E3" s="152"/>
      <c r="F3" s="152"/>
      <c r="G3" s="152"/>
      <c r="H3" s="152"/>
    </row>
    <row r="4" spans="1:8" ht="12.75">
      <c r="A4" s="153" t="s">
        <v>41</v>
      </c>
      <c r="B4" s="153"/>
      <c r="C4" s="153"/>
      <c r="D4" s="153"/>
      <c r="E4" s="153"/>
      <c r="F4" s="153"/>
      <c r="G4" s="153"/>
      <c r="H4" s="153"/>
    </row>
    <row r="6" spans="1:8" ht="12.75">
      <c r="A6" s="68" t="s">
        <v>0</v>
      </c>
      <c r="B6" s="24" t="s">
        <v>42</v>
      </c>
      <c r="C6" s="25"/>
      <c r="D6" s="26"/>
      <c r="E6" s="27" t="s">
        <v>38</v>
      </c>
      <c r="F6" s="28"/>
      <c r="G6" s="28"/>
      <c r="H6" s="90" t="s">
        <v>96</v>
      </c>
    </row>
    <row r="7" spans="1:8" ht="12.75">
      <c r="A7" s="69" t="s">
        <v>1</v>
      </c>
      <c r="B7" s="24" t="s">
        <v>43</v>
      </c>
      <c r="C7" s="25"/>
      <c r="D7" s="26"/>
      <c r="E7" s="27" t="s">
        <v>4</v>
      </c>
      <c r="F7" s="29" t="s">
        <v>48</v>
      </c>
      <c r="G7" s="29"/>
      <c r="H7" s="26"/>
    </row>
    <row r="8" spans="1:8" ht="12.75">
      <c r="A8" s="70" t="s">
        <v>2</v>
      </c>
      <c r="B8" s="24" t="s">
        <v>45</v>
      </c>
      <c r="C8" s="25"/>
      <c r="D8" s="26"/>
      <c r="E8" s="27" t="s">
        <v>17</v>
      </c>
      <c r="F8" s="25"/>
      <c r="G8" s="25"/>
      <c r="H8" s="101" t="s">
        <v>44</v>
      </c>
    </row>
    <row r="9" spans="1:4" ht="12.75">
      <c r="A9" s="71" t="s">
        <v>3</v>
      </c>
      <c r="B9" s="138" t="s">
        <v>51</v>
      </c>
      <c r="C9" s="25"/>
      <c r="D9" s="26"/>
    </row>
    <row r="10" spans="1:4" ht="13.5" thickBot="1">
      <c r="A10" s="71" t="s">
        <v>5</v>
      </c>
      <c r="B10" s="29" t="s">
        <v>32</v>
      </c>
      <c r="C10" s="30"/>
      <c r="D10" s="26"/>
    </row>
    <row r="11" spans="1:7" ht="13.5" thickBot="1">
      <c r="A11" s="72"/>
      <c r="B11" s="31"/>
      <c r="C11" s="32" t="s">
        <v>27</v>
      </c>
      <c r="D11" s="33"/>
      <c r="E11" s="33"/>
      <c r="F11" s="100"/>
      <c r="G11" s="33"/>
    </row>
    <row r="12" spans="1:7" ht="13.5" thickBot="1">
      <c r="A12" s="8" t="s">
        <v>61</v>
      </c>
      <c r="B12" s="31"/>
      <c r="C12" s="34">
        <f>'Nov Entry'!B24+'Dec Entry'!B24+'Jan Entry'!B24+'Feb Entry'!B24+'Mar Entry'!B24+'Oct Entry'!B24</f>
        <v>0</v>
      </c>
      <c r="D12" s="33"/>
      <c r="E12" s="33"/>
      <c r="F12" s="100"/>
      <c r="G12" s="33"/>
    </row>
    <row r="13" spans="1:8" ht="15.75" thickBot="1">
      <c r="A13" s="8" t="s">
        <v>59</v>
      </c>
      <c r="B13" s="31"/>
      <c r="C13" s="103">
        <f>'Nov Entry'!B25+'Dec Entry'!B25+'Jan Entry'!B25+'Feb Entry'!B25+'Mar Entry'!B25+'Oct Entry'!B25</f>
        <v>0</v>
      </c>
      <c r="D13" s="33"/>
      <c r="E13" s="33"/>
      <c r="F13" s="100"/>
      <c r="G13" s="33"/>
      <c r="H13" s="33"/>
    </row>
    <row r="14" spans="1:7" ht="13.5" thickBot="1">
      <c r="A14" s="8" t="s">
        <v>60</v>
      </c>
      <c r="B14" s="35"/>
      <c r="C14" s="104">
        <f>'Nov Entry'!B26+'Dec Entry'!B26+'Jan Entry'!B26+'Feb Entry'!B26+'Mar Entry'!B26+'Oct Entry'!B26</f>
        <v>0</v>
      </c>
      <c r="D14" s="38"/>
      <c r="E14" s="38"/>
      <c r="F14" s="38"/>
      <c r="G14" s="33"/>
    </row>
    <row r="15" spans="1:8" ht="8.25" customHeight="1" thickBot="1">
      <c r="A15" s="73"/>
      <c r="B15" s="33"/>
      <c r="C15" s="36"/>
      <c r="D15" s="37"/>
      <c r="E15" s="36"/>
      <c r="F15" s="38"/>
      <c r="G15" s="38"/>
      <c r="H15" s="38"/>
    </row>
    <row r="16" spans="1:46" s="39" customFormat="1" ht="12.75">
      <c r="A16" s="80"/>
      <c r="B16" s="128" t="s">
        <v>84</v>
      </c>
      <c r="C16" s="129"/>
      <c r="D16" s="129"/>
      <c r="E16" s="129"/>
      <c r="F16" s="129"/>
      <c r="G16" s="129"/>
      <c r="H16" s="120" t="s">
        <v>82</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row>
    <row r="17" spans="1:237" s="39" customFormat="1" ht="12.75">
      <c r="A17" s="81"/>
      <c r="B17" s="130" t="s">
        <v>22</v>
      </c>
      <c r="C17" s="130" t="s">
        <v>23</v>
      </c>
      <c r="D17" s="130" t="s">
        <v>24</v>
      </c>
      <c r="E17" s="130" t="s">
        <v>25</v>
      </c>
      <c r="F17" s="130" t="s">
        <v>26</v>
      </c>
      <c r="G17" s="130" t="s">
        <v>79</v>
      </c>
      <c r="H17" s="121" t="s">
        <v>28</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row>
    <row r="18" spans="1:237" s="39" customFormat="1" ht="12.75">
      <c r="A18" s="111" t="s">
        <v>21</v>
      </c>
      <c r="B18" s="130" t="s">
        <v>23</v>
      </c>
      <c r="C18" s="130"/>
      <c r="D18" s="130"/>
      <c r="E18" s="130"/>
      <c r="F18" s="130" t="s">
        <v>25</v>
      </c>
      <c r="G18" s="130" t="s">
        <v>81</v>
      </c>
      <c r="H18" s="121" t="s">
        <v>29</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row>
    <row r="19" spans="1:237" s="39" customFormat="1" ht="12.75">
      <c r="A19" s="112" t="s">
        <v>18</v>
      </c>
      <c r="B19" s="131" t="s">
        <v>6</v>
      </c>
      <c r="C19" s="131" t="s">
        <v>7</v>
      </c>
      <c r="D19" s="131" t="s">
        <v>8</v>
      </c>
      <c r="E19" s="131" t="s">
        <v>9</v>
      </c>
      <c r="F19" s="131" t="s">
        <v>10</v>
      </c>
      <c r="G19" s="131" t="s">
        <v>11</v>
      </c>
      <c r="H19" s="122" t="s">
        <v>80</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row>
    <row r="20" spans="1:237" s="40" customFormat="1" ht="12.75">
      <c r="A20" s="79" t="s">
        <v>20</v>
      </c>
      <c r="B20" s="65"/>
      <c r="C20" s="65"/>
      <c r="D20" s="65"/>
      <c r="E20" s="66"/>
      <c r="F20" s="67"/>
      <c r="G20" s="67"/>
      <c r="H20" s="82"/>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row>
    <row r="21" spans="1:237" ht="27" customHeight="1">
      <c r="A21" s="92" t="s">
        <v>52</v>
      </c>
      <c r="B21" s="132">
        <f>'Nov Entry'!AZ6+'Dec Entry'!AZ6+'Jan Entry'!AZ6+'Feb Entry'!AZ6+'Mar Entry'!AZ6+'Oct Entry'!AZ6</f>
        <v>0</v>
      </c>
      <c r="C21" s="132">
        <f>'Nov Entry'!BA6+'Dec Entry'!BA6+'Jan Entry'!BA6+'Feb Entry'!BA6+'Mar Entry'!BA6+'Oct Entry'!BA6</f>
        <v>0</v>
      </c>
      <c r="D21" s="132">
        <f>'Nov Entry'!BB6+'Dec Entry'!BB6+'Jan Entry'!BB6+'Feb Entry'!BB6+'Mar Entry'!BB6+'Oct Entry'!BB6</f>
        <v>0</v>
      </c>
      <c r="E21" s="132">
        <f>'Nov Entry'!BC6+'Dec Entry'!BC6+'Jan Entry'!BC6+'Feb Entry'!BC6+'Mar Entry'!BC6+'Oct Entry'!BC6</f>
        <v>0</v>
      </c>
      <c r="F21" s="132">
        <f>'Nov Entry'!BD6+'Dec Entry'!BD6+'Jan Entry'!BD6+'Feb Entry'!BD6+'Mar Entry'!BD6+'Oct Entry'!BD6</f>
        <v>0</v>
      </c>
      <c r="G21" s="132">
        <f>'Nov Entry'!BE6+'Dec Entry'!BE6+'Jan Entry'!BE6+'Feb Entry'!BE6+'Mar Entry'!BE6+'Oct Entry'!BE6</f>
        <v>0</v>
      </c>
      <c r="H21" s="113">
        <f>SUM(B21:G21)</f>
        <v>0</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row>
    <row r="22" spans="1:237" ht="27" customHeight="1">
      <c r="A22" s="94" t="s">
        <v>53</v>
      </c>
      <c r="B22" s="132">
        <f>'Nov Entry'!AZ7+'Dec Entry'!AZ7+'Jan Entry'!AZ7+'Feb Entry'!AZ7+'Mar Entry'!AZ7+'Oct Entry'!AZ7</f>
        <v>0</v>
      </c>
      <c r="C22" s="132">
        <f>'Nov Entry'!BA7+'Dec Entry'!BA7+'Jan Entry'!BA7+'Feb Entry'!BA7+'Mar Entry'!BA7+'Oct Entry'!BA7</f>
        <v>0</v>
      </c>
      <c r="D22" s="132">
        <f>'Nov Entry'!BB7+'Dec Entry'!BB7+'Jan Entry'!BB7+'Feb Entry'!BB7+'Mar Entry'!BB7+'Oct Entry'!BB7</f>
        <v>0</v>
      </c>
      <c r="E22" s="132">
        <f>'Nov Entry'!BC7+'Dec Entry'!BC7+'Jan Entry'!BC7+'Feb Entry'!BC7+'Mar Entry'!BC7+'Oct Entry'!BC7</f>
        <v>0</v>
      </c>
      <c r="F22" s="132">
        <f>'Nov Entry'!BD7+'Dec Entry'!BD7+'Jan Entry'!BD7+'Feb Entry'!BD7+'Mar Entry'!BD7+'Oct Entry'!BD7</f>
        <v>0</v>
      </c>
      <c r="G22" s="132">
        <f>'Nov Entry'!BE7+'Dec Entry'!BE7+'Jan Entry'!BE7+'Feb Entry'!BE7+'Mar Entry'!BE7+'Oct Entry'!BE7</f>
        <v>0</v>
      </c>
      <c r="H22" s="113">
        <f>SUM(B22:G22)</f>
        <v>0</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row>
    <row r="23" spans="1:237" s="41" customFormat="1" ht="27" customHeight="1">
      <c r="A23" s="94" t="s">
        <v>49</v>
      </c>
      <c r="B23" s="132">
        <f>'Nov Entry'!AZ8+'Dec Entry'!AZ8+'Jan Entry'!AZ8+'Feb Entry'!AZ8+'Mar Entry'!AZ8+'Oct Entry'!AZ8</f>
        <v>0</v>
      </c>
      <c r="C23" s="132">
        <f>'Nov Entry'!BA8+'Dec Entry'!BA8+'Jan Entry'!BA8+'Feb Entry'!BA8+'Mar Entry'!BA8+'Oct Entry'!BA8</f>
        <v>0</v>
      </c>
      <c r="D23" s="132">
        <f>'Nov Entry'!BB8+'Dec Entry'!BB8+'Jan Entry'!BB8+'Feb Entry'!BB8+'Mar Entry'!BB8+'Oct Entry'!BB8</f>
        <v>0</v>
      </c>
      <c r="E23" s="132">
        <f>'Nov Entry'!BC8+'Dec Entry'!BC8+'Jan Entry'!BC8+'Feb Entry'!BC8+'Mar Entry'!BC8+'Oct Entry'!BC8</f>
        <v>0</v>
      </c>
      <c r="F23" s="132">
        <f>'Nov Entry'!BD8+'Dec Entry'!BD8+'Jan Entry'!BD8+'Feb Entry'!BD8+'Mar Entry'!BD8+'Oct Entry'!BD8</f>
        <v>0</v>
      </c>
      <c r="G23" s="132">
        <f>'Nov Entry'!BE8+'Dec Entry'!BE8+'Jan Entry'!BE8+'Feb Entry'!BE8+'Mar Entry'!BE8+'Oct Entry'!BE8</f>
        <v>0</v>
      </c>
      <c r="H23" s="113">
        <f aca="true" t="shared" si="0" ref="H23:H34">SUM(B23:G23)</f>
        <v>0</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row>
    <row r="24" spans="1:237" ht="27" customHeight="1">
      <c r="A24" s="93" t="s">
        <v>54</v>
      </c>
      <c r="B24" s="132">
        <f>'Nov Entry'!AZ9+'Dec Entry'!AZ9+'Jan Entry'!AZ9+'Feb Entry'!AZ9+'Mar Entry'!AZ9+'Oct Entry'!AZ9</f>
        <v>0</v>
      </c>
      <c r="C24" s="132">
        <f>'Nov Entry'!BA9+'Dec Entry'!BA9+'Jan Entry'!BA9+'Feb Entry'!BA9+'Mar Entry'!BA9+'Oct Entry'!BA9</f>
        <v>0</v>
      </c>
      <c r="D24" s="132">
        <f>'Nov Entry'!BB9+'Dec Entry'!BB9+'Jan Entry'!BB9+'Feb Entry'!BB9+'Mar Entry'!BB9+'Oct Entry'!BB9</f>
        <v>0</v>
      </c>
      <c r="E24" s="132">
        <f>'Nov Entry'!BC9+'Dec Entry'!BC9+'Jan Entry'!BC9+'Feb Entry'!BC9+'Mar Entry'!BC9+'Oct Entry'!BC9</f>
        <v>0</v>
      </c>
      <c r="F24" s="132">
        <f>'Nov Entry'!BD9+'Dec Entry'!BD9+'Jan Entry'!BD9+'Feb Entry'!BD9+'Mar Entry'!BD9+'Oct Entry'!BD9</f>
        <v>0</v>
      </c>
      <c r="G24" s="132">
        <f>'Nov Entry'!BE9+'Dec Entry'!BE9+'Jan Entry'!BE9+'Feb Entry'!BE9+'Mar Entry'!BE9+'Oct Entry'!BE9</f>
        <v>0</v>
      </c>
      <c r="H24" s="113">
        <f t="shared" si="0"/>
        <v>0</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row>
    <row r="25" spans="1:237" s="40" customFormat="1" ht="27" customHeight="1">
      <c r="A25" s="79" t="s">
        <v>39</v>
      </c>
      <c r="B25" s="65"/>
      <c r="C25" s="65"/>
      <c r="D25" s="65"/>
      <c r="E25" s="65"/>
      <c r="F25" s="65"/>
      <c r="G25" s="65"/>
      <c r="H25" s="67"/>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row>
    <row r="26" spans="1:237" ht="27" customHeight="1">
      <c r="A26" s="74" t="s">
        <v>55</v>
      </c>
      <c r="B26" s="132">
        <f>'Nov Entry'!AZ11+'Dec Entry'!AZ11+'Jan Entry'!AZ11+'Feb Entry'!AZ11+'Mar Entry'!AZ11+'Oct Entry'!AZ11</f>
        <v>0</v>
      </c>
      <c r="C26" s="132">
        <f>'Nov Entry'!BA11+'Dec Entry'!BA11+'Jan Entry'!BA11+'Feb Entry'!BA11+'Mar Entry'!BA11+'Oct Entry'!BA11</f>
        <v>0</v>
      </c>
      <c r="D26" s="132">
        <f>'Nov Entry'!BB11+'Dec Entry'!BB11+'Jan Entry'!BB11+'Feb Entry'!BB11+'Mar Entry'!BB11+'Oct Entry'!BB11</f>
        <v>0</v>
      </c>
      <c r="E26" s="132">
        <f>'Nov Entry'!BC11+'Dec Entry'!BC11+'Jan Entry'!BC11+'Feb Entry'!BC11+'Mar Entry'!BC11+'Oct Entry'!BC11</f>
        <v>0</v>
      </c>
      <c r="F26" s="132">
        <f>'Nov Entry'!BD11+'Dec Entry'!BD11+'Jan Entry'!BD11+'Feb Entry'!BD11+'Mar Entry'!BD11+'Oct Entry'!BD11</f>
        <v>0</v>
      </c>
      <c r="G26" s="132">
        <f>'Nov Entry'!BE11+'Dec Entry'!BE11+'Jan Entry'!BE11+'Feb Entry'!BE11+'Mar Entry'!BE11+'Oct Entry'!BE11</f>
        <v>0</v>
      </c>
      <c r="H26" s="113">
        <f t="shared" si="0"/>
        <v>0</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row>
    <row r="27" spans="1:237" s="40" customFormat="1" ht="27" customHeight="1">
      <c r="A27" s="79" t="s">
        <v>40</v>
      </c>
      <c r="B27" s="65"/>
      <c r="C27" s="65"/>
      <c r="D27" s="65"/>
      <c r="E27" s="65"/>
      <c r="F27" s="65"/>
      <c r="G27" s="65"/>
      <c r="H27" s="6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row>
    <row r="28" spans="1:237" ht="27" customHeight="1">
      <c r="A28" s="94" t="s">
        <v>87</v>
      </c>
      <c r="B28" s="132">
        <f>'Nov Entry'!AZ13+'Dec Entry'!AZ13+'Jan Entry'!AZ13+'Feb Entry'!AZ13+'Mar Entry'!AZ13+'Oct Entry'!AZ13</f>
        <v>0</v>
      </c>
      <c r="C28" s="132">
        <f>'Nov Entry'!BA13+'Dec Entry'!BA13+'Jan Entry'!BA13+'Feb Entry'!BA13+'Mar Entry'!BA13+'Oct Entry'!BA13</f>
        <v>0</v>
      </c>
      <c r="D28" s="132">
        <f>'Nov Entry'!BB13+'Dec Entry'!BB13+'Jan Entry'!BB13+'Feb Entry'!BB13+'Mar Entry'!BB13+'Oct Entry'!BB13</f>
        <v>0</v>
      </c>
      <c r="E28" s="132">
        <f>'Nov Entry'!BC13+'Dec Entry'!BC13+'Jan Entry'!BC13+'Feb Entry'!BC13+'Mar Entry'!BC13+'Oct Entry'!BC13</f>
        <v>0</v>
      </c>
      <c r="F28" s="132">
        <f>'Nov Entry'!BD13+'Dec Entry'!BD13+'Jan Entry'!BD13+'Feb Entry'!BD13+'Mar Entry'!BD13+'Oct Entry'!BD13</f>
        <v>0</v>
      </c>
      <c r="G28" s="132">
        <f>'Nov Entry'!BE13+'Dec Entry'!BE13+'Jan Entry'!BE13+'Feb Entry'!BE13+'Mar Entry'!BE13+'Oct Entry'!BE13</f>
        <v>0</v>
      </c>
      <c r="H28" s="113">
        <f t="shared" si="0"/>
        <v>0</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row>
    <row r="29" spans="1:237" ht="27" customHeight="1">
      <c r="A29" s="75" t="s">
        <v>50</v>
      </c>
      <c r="B29" s="132">
        <f>'Nov Entry'!AZ14+'Dec Entry'!AZ14+'Jan Entry'!AZ14+'Feb Entry'!AZ14+'Mar Entry'!AZ14+'Oct Entry'!AZ14</f>
        <v>0</v>
      </c>
      <c r="C29" s="132">
        <f>'Nov Entry'!BA14+'Dec Entry'!BA14+'Jan Entry'!BA14+'Feb Entry'!BA14+'Mar Entry'!BA14+'Oct Entry'!BA14</f>
        <v>0</v>
      </c>
      <c r="D29" s="132">
        <f>'Nov Entry'!BB14+'Dec Entry'!BB14+'Jan Entry'!BB14+'Feb Entry'!BB14+'Mar Entry'!BB14+'Oct Entry'!BB14</f>
        <v>0</v>
      </c>
      <c r="E29" s="132">
        <f>'Nov Entry'!BC14+'Dec Entry'!BC14+'Jan Entry'!BC14+'Feb Entry'!BC14+'Mar Entry'!BC14+'Oct Entry'!BC14</f>
        <v>0</v>
      </c>
      <c r="F29" s="132">
        <f>'Nov Entry'!BD14+'Dec Entry'!BD14+'Jan Entry'!BD14+'Feb Entry'!BD14+'Mar Entry'!BD14+'Oct Entry'!BD14</f>
        <v>0</v>
      </c>
      <c r="G29" s="132">
        <f>'Nov Entry'!BE14+'Dec Entry'!BE14+'Jan Entry'!BE14+'Feb Entry'!BE14+'Mar Entry'!BE14+'Oct Entry'!BE14</f>
        <v>0</v>
      </c>
      <c r="H29" s="113">
        <f t="shared" si="0"/>
        <v>0</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row>
    <row r="30" spans="1:237" s="40" customFormat="1" ht="27" customHeight="1">
      <c r="A30" s="79" t="s">
        <v>58</v>
      </c>
      <c r="B30" s="65"/>
      <c r="C30" s="65"/>
      <c r="D30" s="65"/>
      <c r="E30" s="65"/>
      <c r="F30" s="65"/>
      <c r="G30" s="65"/>
      <c r="H30" s="67"/>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row>
    <row r="31" spans="1:237" s="40" customFormat="1" ht="27" customHeight="1">
      <c r="A31" s="95" t="s">
        <v>88</v>
      </c>
      <c r="B31" s="132">
        <f>'Nov Entry'!AZ16+'Dec Entry'!AZ16+'Jan Entry'!AZ16+'Feb Entry'!AZ16+'Mar Entry'!AZ16+'Oct Entry'!AZ16</f>
        <v>0</v>
      </c>
      <c r="C31" s="132">
        <f>'Nov Entry'!BA16+'Dec Entry'!BA16+'Jan Entry'!BA16+'Feb Entry'!BA16+'Mar Entry'!BA16+'Oct Entry'!BA16</f>
        <v>0</v>
      </c>
      <c r="D31" s="132">
        <f>'Nov Entry'!BB16+'Dec Entry'!BB16+'Jan Entry'!BB16+'Feb Entry'!BB16+'Mar Entry'!BB16+'Oct Entry'!BB16</f>
        <v>0</v>
      </c>
      <c r="E31" s="132">
        <f>'Nov Entry'!BC16+'Dec Entry'!BC16+'Jan Entry'!BC16+'Feb Entry'!BC16+'Mar Entry'!BC16+'Oct Entry'!BC16</f>
        <v>0</v>
      </c>
      <c r="F31" s="132">
        <f>'Nov Entry'!BD16+'Dec Entry'!BD16+'Jan Entry'!BD16+'Feb Entry'!BD16+'Mar Entry'!BD16+'Oct Entry'!BD16</f>
        <v>0</v>
      </c>
      <c r="G31" s="132">
        <f>'Nov Entry'!BE16+'Dec Entry'!BE16+'Jan Entry'!BE16+'Feb Entry'!BE16+'Mar Entry'!BE16+'Oct Entry'!BE16</f>
        <v>0</v>
      </c>
      <c r="H31" s="113">
        <f t="shared" si="0"/>
        <v>0</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row>
    <row r="32" spans="1:237" s="40" customFormat="1" ht="27" customHeight="1">
      <c r="A32" s="95" t="s">
        <v>56</v>
      </c>
      <c r="B32" s="132">
        <f>'Nov Entry'!AZ17+'Dec Entry'!AZ17+'Jan Entry'!AZ17+'Feb Entry'!AZ17+'Mar Entry'!AZ17+'Oct Entry'!AZ17</f>
        <v>0</v>
      </c>
      <c r="C32" s="132">
        <f>'Nov Entry'!BA17+'Dec Entry'!BA17+'Jan Entry'!BA17+'Feb Entry'!BA17+'Mar Entry'!BA17+'Oct Entry'!BA17</f>
        <v>0</v>
      </c>
      <c r="D32" s="132">
        <f>'Nov Entry'!BB17+'Dec Entry'!BB17+'Jan Entry'!BB17+'Feb Entry'!BB17+'Mar Entry'!BB17+'Oct Entry'!BB17</f>
        <v>0</v>
      </c>
      <c r="E32" s="132">
        <f>'Nov Entry'!BC17+'Dec Entry'!BC17+'Jan Entry'!BC17+'Feb Entry'!BC17+'Mar Entry'!BC17+'Oct Entry'!BC17</f>
        <v>0</v>
      </c>
      <c r="F32" s="132">
        <f>'Nov Entry'!BD17+'Dec Entry'!BD17+'Jan Entry'!BD17+'Feb Entry'!BD17+'Mar Entry'!BD17+'Oct Entry'!BD17</f>
        <v>0</v>
      </c>
      <c r="G32" s="132">
        <f>'Nov Entry'!BE17+'Dec Entry'!BE17+'Jan Entry'!BE17+'Feb Entry'!BE17+'Mar Entry'!BE17+'Oct Entry'!BE17</f>
        <v>0</v>
      </c>
      <c r="H32" s="113">
        <f t="shared" si="0"/>
        <v>0</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row>
    <row r="33" spans="1:237" ht="27" customHeight="1">
      <c r="A33" s="75" t="s">
        <v>57</v>
      </c>
      <c r="B33" s="132">
        <f>'Nov Entry'!AZ18+'Dec Entry'!AZ18+'Jan Entry'!AZ18+'Feb Entry'!AZ18+'Mar Entry'!AZ18+'Oct Entry'!AZ18</f>
        <v>0</v>
      </c>
      <c r="C33" s="132">
        <f>'Nov Entry'!BA18+'Dec Entry'!BA18+'Jan Entry'!BA18+'Feb Entry'!BA18+'Mar Entry'!BA18+'Oct Entry'!BA18</f>
        <v>0</v>
      </c>
      <c r="D33" s="132">
        <f>'Nov Entry'!BB18+'Dec Entry'!BB18+'Jan Entry'!BB18+'Feb Entry'!BB18+'Mar Entry'!BB18+'Oct Entry'!BB18</f>
        <v>0</v>
      </c>
      <c r="E33" s="132">
        <f>'Nov Entry'!BC18+'Dec Entry'!BC18+'Jan Entry'!BC18+'Feb Entry'!BC18+'Mar Entry'!BC18+'Oct Entry'!BC18</f>
        <v>0</v>
      </c>
      <c r="F33" s="132">
        <f>'Nov Entry'!BD18+'Dec Entry'!BD18+'Jan Entry'!BD18+'Feb Entry'!BD18+'Mar Entry'!BD18+'Oct Entry'!BD18</f>
        <v>0</v>
      </c>
      <c r="G33" s="132">
        <f>'Nov Entry'!BE18+'Dec Entry'!BE18+'Jan Entry'!BE18+'Feb Entry'!BE18+'Mar Entry'!BE18+'Oct Entry'!BE18</f>
        <v>0</v>
      </c>
      <c r="H33" s="113">
        <f t="shared" si="0"/>
        <v>0</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row>
    <row r="34" spans="1:237" s="42" customFormat="1" ht="13.5" thickBot="1">
      <c r="A34" s="114" t="s">
        <v>30</v>
      </c>
      <c r="B34" s="123">
        <f aca="true" t="shared" si="1" ref="B34:G34">SUM(B21:B33)</f>
        <v>0</v>
      </c>
      <c r="C34" s="123">
        <f t="shared" si="1"/>
        <v>0</v>
      </c>
      <c r="D34" s="123">
        <f t="shared" si="1"/>
        <v>0</v>
      </c>
      <c r="E34" s="123">
        <f t="shared" si="1"/>
        <v>0</v>
      </c>
      <c r="F34" s="123">
        <f t="shared" si="1"/>
        <v>0</v>
      </c>
      <c r="G34" s="123">
        <f t="shared" si="1"/>
        <v>0</v>
      </c>
      <c r="H34" s="113">
        <f t="shared" si="0"/>
        <v>0</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row>
    <row r="35" spans="1:237" ht="12.75">
      <c r="A35" s="43"/>
      <c r="B35" s="44"/>
      <c r="C35" s="44"/>
      <c r="D35" s="45"/>
      <c r="E35" s="46"/>
      <c r="F35" s="47"/>
      <c r="G35" s="47"/>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row>
    <row r="36" spans="1:237" ht="12.75">
      <c r="A36" s="43"/>
      <c r="B36" s="44"/>
      <c r="C36" s="44"/>
      <c r="D36" s="45"/>
      <c r="E36" s="46"/>
      <c r="F36" s="47"/>
      <c r="G36" s="47"/>
      <c r="H36" s="33"/>
      <c r="I36" s="33"/>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row>
    <row r="37" spans="1:237" ht="12.75" hidden="1">
      <c r="A37" s="48"/>
      <c r="B37" s="44"/>
      <c r="C37" s="44"/>
      <c r="D37" s="45"/>
      <c r="E37" s="46"/>
      <c r="F37" s="47"/>
      <c r="G37" s="47"/>
      <c r="H37" s="33"/>
      <c r="I37" s="33"/>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row>
    <row r="38" spans="1:237" ht="12.75" hidden="1">
      <c r="A38" s="48"/>
      <c r="B38" s="44"/>
      <c r="C38" s="44"/>
      <c r="D38" s="45"/>
      <c r="E38" s="46"/>
      <c r="F38" s="47"/>
      <c r="G38" s="47"/>
      <c r="H38" s="33"/>
      <c r="I38" s="33"/>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row>
    <row r="39" spans="1:237" ht="12.75" hidden="1">
      <c r="A39" s="48"/>
      <c r="B39" s="44"/>
      <c r="C39" s="44"/>
      <c r="D39" s="45"/>
      <c r="E39" s="46"/>
      <c r="F39" s="47"/>
      <c r="G39" s="47"/>
      <c r="H39" s="33"/>
      <c r="I39" s="33"/>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row>
    <row r="40" spans="1:237" ht="12.75" hidden="1">
      <c r="A40" s="48"/>
      <c r="B40" s="44"/>
      <c r="C40" s="44"/>
      <c r="D40" s="45"/>
      <c r="E40" s="46"/>
      <c r="F40" s="47"/>
      <c r="G40" s="47"/>
      <c r="H40" s="33"/>
      <c r="I40" s="33"/>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row>
    <row r="41" spans="1:237" s="41" customFormat="1" ht="12.75">
      <c r="A41" s="49"/>
      <c r="B41" s="50"/>
      <c r="C41" s="50"/>
      <c r="D41" s="51"/>
      <c r="E41" s="52"/>
      <c r="F41" s="53"/>
      <c r="G41" s="53"/>
      <c r="H41" s="38"/>
      <c r="I41" s="38"/>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row>
    <row r="42" spans="1:237" ht="12.75">
      <c r="A42" s="48"/>
      <c r="B42" s="44"/>
      <c r="C42" s="44"/>
      <c r="D42" s="45"/>
      <c r="E42" s="46"/>
      <c r="F42" s="47"/>
      <c r="G42" s="47"/>
      <c r="H42" s="33"/>
      <c r="I42" s="33"/>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row>
    <row r="43" spans="1:9" s="41" customFormat="1" ht="12.75">
      <c r="A43" s="49"/>
      <c r="B43" s="50"/>
      <c r="C43" s="50"/>
      <c r="D43" s="51"/>
      <c r="E43" s="52"/>
      <c r="F43" s="53"/>
      <c r="G43" s="53"/>
      <c r="H43" s="38"/>
      <c r="I43" s="38"/>
    </row>
    <row r="44" spans="1:9" ht="12.75">
      <c r="A44" s="48"/>
      <c r="B44" s="44"/>
      <c r="C44" s="44"/>
      <c r="D44" s="45"/>
      <c r="E44" s="46"/>
      <c r="F44" s="47"/>
      <c r="G44" s="47"/>
      <c r="H44" s="33"/>
      <c r="I44" s="33"/>
    </row>
    <row r="45" spans="1:9" s="41" customFormat="1" ht="12.75">
      <c r="A45" s="49"/>
      <c r="B45" s="50"/>
      <c r="C45" s="50"/>
      <c r="D45" s="51"/>
      <c r="E45" s="52"/>
      <c r="F45" s="53"/>
      <c r="G45" s="53"/>
      <c r="H45" s="38"/>
      <c r="I45" s="38"/>
    </row>
    <row r="46" spans="1:9" ht="12.75">
      <c r="A46" s="48"/>
      <c r="B46" s="44"/>
      <c r="C46" s="44"/>
      <c r="D46" s="45"/>
      <c r="E46" s="46"/>
      <c r="F46" s="47"/>
      <c r="G46" s="47"/>
      <c r="H46" s="33"/>
      <c r="I46" s="33"/>
    </row>
    <row r="47" spans="1:9" s="41" customFormat="1" ht="12.75">
      <c r="A47" s="49"/>
      <c r="B47" s="50"/>
      <c r="C47" s="50"/>
      <c r="D47" s="51"/>
      <c r="E47" s="52"/>
      <c r="F47" s="53"/>
      <c r="G47" s="53"/>
      <c r="H47" s="38"/>
      <c r="I47" s="38"/>
    </row>
    <row r="48" ht="12.75">
      <c r="A48" s="54"/>
    </row>
    <row r="49" ht="12.75">
      <c r="A49" s="54"/>
    </row>
    <row r="51" spans="1:7" ht="12.75">
      <c r="A51" s="41" t="s">
        <v>19</v>
      </c>
      <c r="F51" s="41"/>
      <c r="G51" s="41"/>
    </row>
    <row r="52" spans="1:5" ht="12.75">
      <c r="A52" s="41" t="s">
        <v>12</v>
      </c>
      <c r="E52" s="41"/>
    </row>
    <row r="54" spans="1:8" s="58" customFormat="1" ht="32.25" thickBot="1">
      <c r="A54" s="55"/>
      <c r="B54" s="56"/>
      <c r="C54" s="57"/>
      <c r="E54" s="59"/>
      <c r="F54" s="59"/>
      <c r="G54" s="59"/>
      <c r="H54" s="59"/>
    </row>
    <row r="55" spans="1:8" s="58" customFormat="1" ht="18.75" thickBot="1">
      <c r="A55" s="60" t="s">
        <v>14</v>
      </c>
      <c r="B55" s="61"/>
      <c r="C55" s="62"/>
      <c r="E55" s="63"/>
      <c r="F55" s="59"/>
      <c r="G55" s="59"/>
      <c r="H55" s="59"/>
    </row>
    <row r="56" spans="1:8" s="58" customFormat="1" ht="18.75" thickBot="1">
      <c r="A56" s="60" t="s">
        <v>13</v>
      </c>
      <c r="B56" s="64"/>
      <c r="C56" s="62"/>
      <c r="E56" s="63"/>
      <c r="F56" s="59"/>
      <c r="G56" s="59"/>
      <c r="H56" s="59"/>
    </row>
  </sheetData>
  <sheetProtection password="C9C9" sheet="1"/>
  <mergeCells count="4">
    <mergeCell ref="A1:H1"/>
    <mergeCell ref="A2:H2"/>
    <mergeCell ref="A3:H3"/>
    <mergeCell ref="A4:H4"/>
  </mergeCells>
  <printOptions horizontalCentered="1"/>
  <pageMargins left="0" right="0" top="0" bottom="0" header="0" footer="0"/>
  <pageSetup fitToHeight="1" fitToWidth="1" horizontalDpi="600" verticalDpi="600" orientation="landscape" scale="66" r:id="rId1"/>
</worksheet>
</file>

<file path=xl/worksheets/sheet15.xml><?xml version="1.0" encoding="utf-8"?>
<worksheet xmlns="http://schemas.openxmlformats.org/spreadsheetml/2006/main" xmlns:r="http://schemas.openxmlformats.org/officeDocument/2006/relationships">
  <sheetPr>
    <pageSetUpPr fitToPage="1"/>
  </sheetPr>
  <dimension ref="A1:I44"/>
  <sheetViews>
    <sheetView zoomScale="85" zoomScaleNormal="85" zoomScalePageLayoutView="0" workbookViewId="0" topLeftCell="A1">
      <selection activeCell="A1" sqref="A1:H1"/>
    </sheetView>
  </sheetViews>
  <sheetFormatPr defaultColWidth="9.140625" defaultRowHeight="12.75"/>
  <cols>
    <col min="1" max="1" width="55.7109375" style="2" customWidth="1"/>
    <col min="2" max="2" width="18.421875" style="2" customWidth="1"/>
    <col min="3" max="6" width="12.7109375" style="2" customWidth="1"/>
    <col min="7" max="7" width="14.421875" style="2" bestFit="1" customWidth="1"/>
    <col min="8" max="8" width="14.00390625" style="2" customWidth="1"/>
    <col min="9" max="12" width="12.7109375" style="2" customWidth="1"/>
    <col min="13" max="13" width="12.421875" style="2" bestFit="1" customWidth="1"/>
    <col min="14" max="16384" width="9.140625" style="2" customWidth="1"/>
  </cols>
  <sheetData>
    <row r="1" spans="1:8" ht="12.75">
      <c r="A1" s="154" t="s">
        <v>15</v>
      </c>
      <c r="B1" s="154"/>
      <c r="C1" s="154"/>
      <c r="D1" s="154"/>
      <c r="E1" s="154"/>
      <c r="F1" s="154"/>
      <c r="G1" s="154"/>
      <c r="H1" s="154"/>
    </row>
    <row r="2" spans="1:8" ht="12.75">
      <c r="A2" s="155" t="s">
        <v>16</v>
      </c>
      <c r="B2" s="155"/>
      <c r="C2" s="155"/>
      <c r="D2" s="155"/>
      <c r="E2" s="155"/>
      <c r="F2" s="155"/>
      <c r="G2" s="155"/>
      <c r="H2" s="155"/>
    </row>
    <row r="3" spans="1:8" ht="12.75">
      <c r="A3" s="152" t="s">
        <v>67</v>
      </c>
      <c r="B3" s="152"/>
      <c r="C3" s="152"/>
      <c r="D3" s="152"/>
      <c r="E3" s="152"/>
      <c r="F3" s="152"/>
      <c r="G3" s="152"/>
      <c r="H3" s="152"/>
    </row>
    <row r="4" spans="1:8" ht="12.75">
      <c r="A4" s="156" t="s">
        <v>41</v>
      </c>
      <c r="B4" s="156"/>
      <c r="C4" s="156"/>
      <c r="D4" s="156"/>
      <c r="E4" s="156"/>
      <c r="F4" s="156"/>
      <c r="G4" s="156"/>
      <c r="H4" s="156"/>
    </row>
    <row r="6" spans="1:9" ht="12.75">
      <c r="A6" s="3" t="s">
        <v>0</v>
      </c>
      <c r="B6" s="24" t="s">
        <v>42</v>
      </c>
      <c r="C6" s="25"/>
      <c r="D6" s="26"/>
      <c r="E6" s="27" t="s">
        <v>38</v>
      </c>
      <c r="F6" s="28"/>
      <c r="G6" s="28"/>
      <c r="H6" s="90" t="s">
        <v>94</v>
      </c>
      <c r="I6" s="23"/>
    </row>
    <row r="7" spans="1:8" ht="12.75">
      <c r="A7" s="5" t="s">
        <v>1</v>
      </c>
      <c r="B7" s="24" t="s">
        <v>43</v>
      </c>
      <c r="C7" s="25"/>
      <c r="D7" s="26"/>
      <c r="E7" s="27" t="s">
        <v>4</v>
      </c>
      <c r="F7" s="29" t="s">
        <v>48</v>
      </c>
      <c r="G7" s="29"/>
      <c r="H7" s="26"/>
    </row>
    <row r="8" spans="1:8" ht="12.75">
      <c r="A8" s="6" t="s">
        <v>2</v>
      </c>
      <c r="B8" s="24" t="s">
        <v>45</v>
      </c>
      <c r="C8" s="25"/>
      <c r="D8" s="26"/>
      <c r="E8" s="27" t="s">
        <v>17</v>
      </c>
      <c r="F8" s="25"/>
      <c r="G8" s="25"/>
      <c r="H8" s="101" t="s">
        <v>44</v>
      </c>
    </row>
    <row r="9" spans="1:5" ht="12.75">
      <c r="A9" s="4" t="s">
        <v>3</v>
      </c>
      <c r="B9" s="138" t="s">
        <v>51</v>
      </c>
      <c r="C9" s="25"/>
      <c r="D9" s="26"/>
      <c r="E9" s="23"/>
    </row>
    <row r="10" spans="1:5" ht="13.5" thickBot="1">
      <c r="A10" s="4" t="s">
        <v>5</v>
      </c>
      <c r="B10" s="29" t="s">
        <v>32</v>
      </c>
      <c r="C10" s="30"/>
      <c r="D10" s="26"/>
      <c r="E10" s="23"/>
    </row>
    <row r="11" spans="1:6" ht="13.5" thickBot="1">
      <c r="A11" s="8"/>
      <c r="B11" s="12"/>
      <c r="C11" s="16" t="s">
        <v>27</v>
      </c>
      <c r="D11" s="10"/>
      <c r="E11" s="10"/>
      <c r="F11" s="102"/>
    </row>
    <row r="12" spans="1:6" ht="13.5" thickBot="1">
      <c r="A12" s="8" t="s">
        <v>61</v>
      </c>
      <c r="B12" s="12"/>
      <c r="C12" s="34">
        <f>'May Entry'!B24+'Jun Entry'!B24+'Jul Entry'!B24+'Aug Entry'!B24+'Sep Entry'!B24+'Apr Entry'!B24</f>
        <v>0</v>
      </c>
      <c r="D12" s="10"/>
      <c r="E12" s="10"/>
      <c r="F12" s="102"/>
    </row>
    <row r="13" spans="1:6" ht="15.75" thickBot="1">
      <c r="A13" s="8" t="s">
        <v>59</v>
      </c>
      <c r="B13" s="12"/>
      <c r="C13" s="103">
        <f>'May Entry'!B25+'Jun Entry'!B25+'Jul Entry'!B25+'Aug Entry'!B25+'Sep Entry'!B25+'Apr Entry'!B25</f>
        <v>0</v>
      </c>
      <c r="D13" s="10"/>
      <c r="E13" s="10"/>
      <c r="F13" s="102"/>
    </row>
    <row r="14" spans="1:6" ht="13.5" thickBot="1">
      <c r="A14" s="8" t="s">
        <v>60</v>
      </c>
      <c r="B14" s="7"/>
      <c r="C14" s="104">
        <f>'May Entry'!B26+'Jun Entry'!B26+'Jul Entry'!B26+'Aug Entry'!B26+'Sep Entry'!B26+'Apr Entry'!B26</f>
        <v>0</v>
      </c>
      <c r="D14" s="11"/>
      <c r="E14" s="11"/>
      <c r="F14" s="11"/>
    </row>
    <row r="15" spans="1:8" ht="13.5" thickBot="1">
      <c r="A15" s="13"/>
      <c r="B15" s="10"/>
      <c r="C15" s="14"/>
      <c r="D15" s="15"/>
      <c r="E15" s="14"/>
      <c r="F15" s="11"/>
      <c r="G15" s="11"/>
      <c r="H15" s="11"/>
    </row>
    <row r="16" spans="1:8" ht="12.75">
      <c r="A16" s="84"/>
      <c r="B16" s="133" t="s">
        <v>83</v>
      </c>
      <c r="C16" s="134"/>
      <c r="D16" s="134"/>
      <c r="E16" s="134"/>
      <c r="F16" s="134"/>
      <c r="G16" s="134"/>
      <c r="H16" s="124" t="s">
        <v>82</v>
      </c>
    </row>
    <row r="17" spans="1:8" ht="12.75">
      <c r="A17" s="85"/>
      <c r="B17" s="135" t="s">
        <v>22</v>
      </c>
      <c r="C17" s="135" t="s">
        <v>23</v>
      </c>
      <c r="D17" s="135" t="s">
        <v>24</v>
      </c>
      <c r="E17" s="135" t="s">
        <v>25</v>
      </c>
      <c r="F17" s="135" t="s">
        <v>26</v>
      </c>
      <c r="G17" s="135" t="s">
        <v>79</v>
      </c>
      <c r="H17" s="125" t="s">
        <v>28</v>
      </c>
    </row>
    <row r="18" spans="1:8" ht="12.75">
      <c r="A18" s="115" t="s">
        <v>21</v>
      </c>
      <c r="B18" s="135" t="s">
        <v>23</v>
      </c>
      <c r="C18" s="135"/>
      <c r="D18" s="135"/>
      <c r="E18" s="135"/>
      <c r="F18" s="135" t="s">
        <v>25</v>
      </c>
      <c r="G18" s="135" t="s">
        <v>81</v>
      </c>
      <c r="H18" s="125" t="s">
        <v>29</v>
      </c>
    </row>
    <row r="19" spans="1:8" ht="12.75">
      <c r="A19" s="116" t="s">
        <v>18</v>
      </c>
      <c r="B19" s="136" t="s">
        <v>6</v>
      </c>
      <c r="C19" s="136" t="s">
        <v>7</v>
      </c>
      <c r="D19" s="136" t="s">
        <v>8</v>
      </c>
      <c r="E19" s="136" t="s">
        <v>9</v>
      </c>
      <c r="F19" s="136" t="s">
        <v>10</v>
      </c>
      <c r="G19" s="136" t="s">
        <v>11</v>
      </c>
      <c r="H19" s="126" t="s">
        <v>80</v>
      </c>
    </row>
    <row r="20" spans="1:8" ht="27" customHeight="1">
      <c r="A20" s="79" t="s">
        <v>20</v>
      </c>
      <c r="B20" s="20"/>
      <c r="C20" s="20"/>
      <c r="D20" s="20"/>
      <c r="E20" s="21"/>
      <c r="F20" s="22"/>
      <c r="G20" s="22"/>
      <c r="H20" s="83"/>
    </row>
    <row r="21" spans="1:8" ht="27" customHeight="1">
      <c r="A21" s="74" t="s">
        <v>52</v>
      </c>
      <c r="B21" s="137">
        <f>'May Entry'!AZ6+'Jun Entry'!AZ6+'Jul Entry'!AZ6+'Aug Entry'!AZ6+'Sep Entry'!AZ6+'Apr Entry'!AZ6</f>
        <v>0</v>
      </c>
      <c r="C21" s="137">
        <f>'May Entry'!BA6+'Jun Entry'!BA6+'Jul Entry'!BA6+'Aug Entry'!BA6+'Sep Entry'!BA6+'Apr Entry'!BA6</f>
        <v>0</v>
      </c>
      <c r="D21" s="137">
        <f>'May Entry'!BB6+'Jun Entry'!BB6+'Jul Entry'!BB6+'Aug Entry'!BB6+'Sep Entry'!BB6+'Apr Entry'!BB6</f>
        <v>0</v>
      </c>
      <c r="E21" s="137">
        <f>'May Entry'!BC6+'Jun Entry'!BC6+'Jul Entry'!BC6+'Aug Entry'!BC6+'Sep Entry'!BC6+'Apr Entry'!BC6</f>
        <v>0</v>
      </c>
      <c r="F21" s="137">
        <f>'May Entry'!BD6+'Jun Entry'!BD6+'Jul Entry'!BD6+'Aug Entry'!BD6+'Sep Entry'!BD6+'Apr Entry'!BD6</f>
        <v>0</v>
      </c>
      <c r="G21" s="137">
        <f>'May Entry'!BE6+'Jun Entry'!BE6+'Jul Entry'!BE6+'Aug Entry'!BE6+'Sep Entry'!BE6+'Apr Entry'!BE6</f>
        <v>0</v>
      </c>
      <c r="H21" s="117">
        <f>SUM(B21:G21)</f>
        <v>0</v>
      </c>
    </row>
    <row r="22" spans="1:8" ht="27" customHeight="1">
      <c r="A22" s="94" t="s">
        <v>53</v>
      </c>
      <c r="B22" s="137">
        <f>'May Entry'!AZ7+'Jun Entry'!AZ7+'Jul Entry'!AZ7+'Aug Entry'!AZ7+'Sep Entry'!AZ7+'Apr Entry'!AZ7</f>
        <v>0</v>
      </c>
      <c r="C22" s="137">
        <f>'May Entry'!BA7+'Jun Entry'!BA7+'Jul Entry'!BA7+'Aug Entry'!BA7+'Sep Entry'!BA7+'Apr Entry'!BA7</f>
        <v>0</v>
      </c>
      <c r="D22" s="137">
        <f>'May Entry'!BB7+'Jun Entry'!BB7+'Jul Entry'!BB7+'Aug Entry'!BB7+'Sep Entry'!BB7+'Apr Entry'!BB7</f>
        <v>0</v>
      </c>
      <c r="E22" s="137">
        <f>'May Entry'!BC7+'Jun Entry'!BC7+'Jul Entry'!BC7+'Aug Entry'!BC7+'Sep Entry'!BC7+'Apr Entry'!BC7</f>
        <v>0</v>
      </c>
      <c r="F22" s="137">
        <f>'May Entry'!BD7+'Jun Entry'!BD7+'Jul Entry'!BD7+'Aug Entry'!BD7+'Sep Entry'!BD7+'Apr Entry'!BD7</f>
        <v>0</v>
      </c>
      <c r="G22" s="137">
        <f>'May Entry'!BE7+'Jun Entry'!BE7+'Jul Entry'!BE7+'Aug Entry'!BE7+'Sep Entry'!BE7+'Apr Entry'!BE7</f>
        <v>0</v>
      </c>
      <c r="H22" s="117">
        <f>SUM(B22:G22)</f>
        <v>0</v>
      </c>
    </row>
    <row r="23" spans="1:8" ht="27" customHeight="1">
      <c r="A23" s="74" t="s">
        <v>49</v>
      </c>
      <c r="B23" s="137">
        <f>'May Entry'!AZ8+'Jun Entry'!AZ8+'Jul Entry'!AZ8+'Aug Entry'!AZ8+'Sep Entry'!AZ8+'Apr Entry'!AZ8</f>
        <v>0</v>
      </c>
      <c r="C23" s="137">
        <f>'May Entry'!BA8+'Jun Entry'!BA8+'Jul Entry'!BA8+'Aug Entry'!BA8+'Sep Entry'!BA8+'Apr Entry'!BA8</f>
        <v>0</v>
      </c>
      <c r="D23" s="137">
        <f>'May Entry'!BB8+'Jun Entry'!BB8+'Jul Entry'!BB8+'Aug Entry'!BB8+'Sep Entry'!BB8+'Apr Entry'!BB8</f>
        <v>0</v>
      </c>
      <c r="E23" s="137">
        <f>'May Entry'!BC8+'Jun Entry'!BC8+'Jul Entry'!BC8+'Aug Entry'!BC8+'Sep Entry'!BC8+'Apr Entry'!BC8</f>
        <v>0</v>
      </c>
      <c r="F23" s="137">
        <f>'May Entry'!BD8+'Jun Entry'!BD8+'Jul Entry'!BD8+'Aug Entry'!BD8+'Sep Entry'!BD8+'Apr Entry'!BD8</f>
        <v>0</v>
      </c>
      <c r="G23" s="137">
        <f>'May Entry'!BE8+'Jun Entry'!BE8+'Jul Entry'!BE8+'Aug Entry'!BE8+'Sep Entry'!BE8+'Apr Entry'!BE8</f>
        <v>0</v>
      </c>
      <c r="H23" s="117">
        <f>SUM(B23:G23)</f>
        <v>0</v>
      </c>
    </row>
    <row r="24" spans="1:8" ht="27" customHeight="1">
      <c r="A24" s="94" t="s">
        <v>54</v>
      </c>
      <c r="B24" s="137">
        <f>'May Entry'!AZ9+'Jun Entry'!AZ9+'Jul Entry'!AZ9+'Aug Entry'!AZ9+'Sep Entry'!AZ9+'Apr Entry'!AZ9</f>
        <v>0</v>
      </c>
      <c r="C24" s="137">
        <f>'May Entry'!BA9+'Jun Entry'!BA9+'Jul Entry'!BA9+'Aug Entry'!BA9+'Sep Entry'!BA9+'Apr Entry'!BA9</f>
        <v>0</v>
      </c>
      <c r="D24" s="137">
        <f>'May Entry'!BB9+'Jun Entry'!BB9+'Jul Entry'!BB9+'Aug Entry'!BB9+'Sep Entry'!BB9+'Apr Entry'!BB9</f>
        <v>0</v>
      </c>
      <c r="E24" s="137">
        <f>'May Entry'!BC9+'Jun Entry'!BC9+'Jul Entry'!BC9+'Aug Entry'!BC9+'Sep Entry'!BC9+'Apr Entry'!BC9</f>
        <v>0</v>
      </c>
      <c r="F24" s="137">
        <f>'May Entry'!BD9+'Jun Entry'!BD9+'Jul Entry'!BD9+'Aug Entry'!BD9+'Sep Entry'!BD9+'Apr Entry'!BD9</f>
        <v>0</v>
      </c>
      <c r="G24" s="137">
        <f>'May Entry'!BE9+'Jun Entry'!BE9+'Jul Entry'!BE9+'Aug Entry'!BE9+'Sep Entry'!BE9+'Apr Entry'!BE9</f>
        <v>0</v>
      </c>
      <c r="H24" s="117">
        <f>SUM(B24:G24)</f>
        <v>0</v>
      </c>
    </row>
    <row r="25" spans="1:8" ht="27" customHeight="1">
      <c r="A25" s="79" t="s">
        <v>39</v>
      </c>
      <c r="B25" s="20"/>
      <c r="C25" s="20"/>
      <c r="D25" s="20"/>
      <c r="E25" s="20"/>
      <c r="F25" s="20"/>
      <c r="G25" s="20"/>
      <c r="H25" s="83"/>
    </row>
    <row r="26" spans="1:8" ht="27" customHeight="1">
      <c r="A26" s="74" t="s">
        <v>55</v>
      </c>
      <c r="B26" s="137">
        <f>'May Entry'!AZ11+'Jun Entry'!AZ11+'Jul Entry'!AZ11+'Aug Entry'!AZ11+'Sep Entry'!AZ11+'Apr Entry'!AZ11</f>
        <v>0</v>
      </c>
      <c r="C26" s="137">
        <f>'May Entry'!BA11+'Jun Entry'!BA11+'Jul Entry'!BA11+'Aug Entry'!BA11+'Sep Entry'!BA11+'Apr Entry'!BA11</f>
        <v>0</v>
      </c>
      <c r="D26" s="137">
        <f>'May Entry'!BB11+'Jun Entry'!BB11+'Jul Entry'!BB11+'Aug Entry'!BB11+'Sep Entry'!BB11+'Apr Entry'!BB11</f>
        <v>0</v>
      </c>
      <c r="E26" s="137">
        <f>'May Entry'!BC11+'Jun Entry'!BC11+'Jul Entry'!BC11+'Aug Entry'!BC11+'Sep Entry'!BC11+'Apr Entry'!BC11</f>
        <v>0</v>
      </c>
      <c r="F26" s="137">
        <f>'May Entry'!BD11+'Jun Entry'!BD11+'Jul Entry'!BD11+'Aug Entry'!BD11+'Sep Entry'!BD11+'Apr Entry'!BD11</f>
        <v>0</v>
      </c>
      <c r="G26" s="137">
        <f>'May Entry'!BE11+'Jun Entry'!BE11+'Jul Entry'!BE11+'Aug Entry'!BE11+'Sep Entry'!BE11+'Apr Entry'!BE11</f>
        <v>0</v>
      </c>
      <c r="H26" s="117">
        <f>SUM(B26:G26)</f>
        <v>0</v>
      </c>
    </row>
    <row r="27" spans="1:8" ht="27" customHeight="1">
      <c r="A27" s="79" t="s">
        <v>40</v>
      </c>
      <c r="B27" s="20"/>
      <c r="C27" s="20"/>
      <c r="D27" s="20"/>
      <c r="E27" s="20"/>
      <c r="F27" s="20"/>
      <c r="G27" s="20"/>
      <c r="H27" s="83"/>
    </row>
    <row r="28" spans="1:8" ht="27" customHeight="1">
      <c r="A28" s="74" t="s">
        <v>87</v>
      </c>
      <c r="B28" s="137">
        <f>'May Entry'!AZ13+'Jun Entry'!AZ13+'Jul Entry'!AZ13+'Aug Entry'!AZ13+'Sep Entry'!AZ13+'Apr Entry'!AZ13</f>
        <v>0</v>
      </c>
      <c r="C28" s="137">
        <f>'May Entry'!BA13+'Jun Entry'!BA13+'Jul Entry'!BA13+'Aug Entry'!BA13+'Sep Entry'!BA13+'Apr Entry'!BA13</f>
        <v>0</v>
      </c>
      <c r="D28" s="137">
        <f>'May Entry'!BB13+'Jun Entry'!BB13+'Jul Entry'!BB13+'Aug Entry'!BB13+'Sep Entry'!BB13+'Apr Entry'!BB13</f>
        <v>0</v>
      </c>
      <c r="E28" s="137">
        <f>'May Entry'!BC13+'Jun Entry'!BC13+'Jul Entry'!BC13+'Aug Entry'!BC13+'Sep Entry'!BC13+'Apr Entry'!BC13</f>
        <v>0</v>
      </c>
      <c r="F28" s="137">
        <f>'May Entry'!BD13+'Jun Entry'!BD13+'Jul Entry'!BD13+'Aug Entry'!BD13+'Sep Entry'!BD13+'Apr Entry'!BD13</f>
        <v>0</v>
      </c>
      <c r="G28" s="137">
        <f>'May Entry'!BE13+'Jun Entry'!BE13+'Jul Entry'!BE13+'Aug Entry'!BE13+'Sep Entry'!BE13+'Apr Entry'!BE13</f>
        <v>0</v>
      </c>
      <c r="H28" s="117">
        <f>SUM(B28:G28)</f>
        <v>0</v>
      </c>
    </row>
    <row r="29" spans="1:8" ht="27" customHeight="1">
      <c r="A29" s="96" t="s">
        <v>50</v>
      </c>
      <c r="B29" s="137">
        <f>'May Entry'!AZ14+'Jun Entry'!AZ14+'Jul Entry'!AZ14+'Aug Entry'!AZ14+'Sep Entry'!AZ14+'Apr Entry'!AZ14</f>
        <v>0</v>
      </c>
      <c r="C29" s="137">
        <f>'May Entry'!BA14+'Jun Entry'!BA14+'Jul Entry'!BA14+'Aug Entry'!BA14+'Sep Entry'!BA14+'Apr Entry'!BA14</f>
        <v>0</v>
      </c>
      <c r="D29" s="137">
        <f>'May Entry'!BB14+'Jun Entry'!BB14+'Jul Entry'!BB14+'Aug Entry'!BB14+'Sep Entry'!BB14+'Apr Entry'!BB14</f>
        <v>0</v>
      </c>
      <c r="E29" s="137">
        <f>'May Entry'!BC14+'Jun Entry'!BC14+'Jul Entry'!BC14+'Aug Entry'!BC14+'Sep Entry'!BC14+'Apr Entry'!BC14</f>
        <v>0</v>
      </c>
      <c r="F29" s="137">
        <f>'May Entry'!BD14+'Jun Entry'!BD14+'Jul Entry'!BD14+'Aug Entry'!BD14+'Sep Entry'!BD14+'Apr Entry'!BD14</f>
        <v>0</v>
      </c>
      <c r="G29" s="137">
        <f>'May Entry'!BE14+'Jun Entry'!BE14+'Jul Entry'!BE14+'Aug Entry'!BE14+'Sep Entry'!BE14+'Apr Entry'!BE14</f>
        <v>0</v>
      </c>
      <c r="H29" s="117">
        <f>SUM(B29:G29)</f>
        <v>0</v>
      </c>
    </row>
    <row r="30" spans="1:8" ht="27" customHeight="1">
      <c r="A30" s="79" t="s">
        <v>58</v>
      </c>
      <c r="B30" s="20"/>
      <c r="C30" s="20"/>
      <c r="D30" s="20"/>
      <c r="E30" s="20"/>
      <c r="F30" s="20"/>
      <c r="G30" s="20"/>
      <c r="H30" s="83"/>
    </row>
    <row r="31" spans="1:8" ht="27" customHeight="1">
      <c r="A31" s="91" t="s">
        <v>88</v>
      </c>
      <c r="B31" s="137">
        <f>'May Entry'!AZ16+'Jun Entry'!AZ16+'Jul Entry'!AZ16+'Aug Entry'!AZ16+'Sep Entry'!AZ16+'Apr Entry'!AZ16</f>
        <v>0</v>
      </c>
      <c r="C31" s="137">
        <f>'May Entry'!BA16+'Jun Entry'!BA16+'Jul Entry'!BA16+'Aug Entry'!BA16+'Sep Entry'!BA16+'Apr Entry'!BA16</f>
        <v>0</v>
      </c>
      <c r="D31" s="137">
        <f>'May Entry'!BB16+'Jun Entry'!BB16+'Jul Entry'!BB16+'Aug Entry'!BB16+'Sep Entry'!BB16+'Apr Entry'!BB16</f>
        <v>0</v>
      </c>
      <c r="E31" s="137">
        <f>'May Entry'!BC16+'Jun Entry'!BC16+'Jul Entry'!BC16+'Aug Entry'!BC16+'Sep Entry'!BC16+'Apr Entry'!BC16</f>
        <v>0</v>
      </c>
      <c r="F31" s="137">
        <f>'May Entry'!BD16+'Jun Entry'!BD16+'Jul Entry'!BD16+'Aug Entry'!BD16+'Sep Entry'!BD16+'Apr Entry'!BD16</f>
        <v>0</v>
      </c>
      <c r="G31" s="137">
        <f>'May Entry'!BE16+'Jun Entry'!BE16+'Jul Entry'!BE16+'Aug Entry'!BE16+'Sep Entry'!BE16+'Apr Entry'!BE16</f>
        <v>0</v>
      </c>
      <c r="H31" s="117">
        <f>SUM(B31:G31)</f>
        <v>0</v>
      </c>
    </row>
    <row r="32" spans="1:8" ht="27" customHeight="1">
      <c r="A32" s="95" t="s">
        <v>56</v>
      </c>
      <c r="B32" s="137">
        <f>'May Entry'!AZ17+'Jun Entry'!AZ17+'Jul Entry'!AZ17+'Aug Entry'!AZ17+'Sep Entry'!AZ17+'Apr Entry'!AZ17</f>
        <v>0</v>
      </c>
      <c r="C32" s="137">
        <f>'May Entry'!BA17+'Jun Entry'!BA17+'Jul Entry'!BA17+'Aug Entry'!BA17+'Sep Entry'!BA17+'Apr Entry'!BA17</f>
        <v>0</v>
      </c>
      <c r="D32" s="137">
        <f>'May Entry'!BB17+'Jun Entry'!BB17+'Jul Entry'!BB17+'Aug Entry'!BB17+'Sep Entry'!BB17+'Apr Entry'!BB17</f>
        <v>0</v>
      </c>
      <c r="E32" s="137">
        <f>'May Entry'!BC17+'Jun Entry'!BC17+'Jul Entry'!BC17+'Aug Entry'!BC17+'Sep Entry'!BC17+'Apr Entry'!BC17</f>
        <v>0</v>
      </c>
      <c r="F32" s="137">
        <f>'May Entry'!BD17+'Jun Entry'!BD17+'Jul Entry'!BD17+'Aug Entry'!BD17+'Sep Entry'!BD17+'Apr Entry'!BD17</f>
        <v>0</v>
      </c>
      <c r="G32" s="137">
        <f>'May Entry'!BE17+'Jun Entry'!BE17+'Jul Entry'!BE17+'Aug Entry'!BE17+'Sep Entry'!BE17+'Apr Entry'!BE17</f>
        <v>0</v>
      </c>
      <c r="H32" s="117">
        <f>SUM(B32:G32)</f>
        <v>0</v>
      </c>
    </row>
    <row r="33" spans="1:8" ht="27" customHeight="1">
      <c r="A33" s="75" t="s">
        <v>57</v>
      </c>
      <c r="B33" s="137">
        <f>'May Entry'!AZ18+'Jun Entry'!AZ18+'Jul Entry'!AZ18+'Aug Entry'!AZ18+'Sep Entry'!AZ18+'Apr Entry'!AZ18</f>
        <v>0</v>
      </c>
      <c r="C33" s="137">
        <f>'May Entry'!BA18+'Jun Entry'!BA18+'Jul Entry'!BA18+'Aug Entry'!BA18+'Sep Entry'!BA18+'Apr Entry'!BA18</f>
        <v>0</v>
      </c>
      <c r="D33" s="137">
        <f>'May Entry'!BB18+'Jun Entry'!BB18+'Jul Entry'!BB18+'Aug Entry'!BB18+'Sep Entry'!BB18+'Apr Entry'!BB18</f>
        <v>0</v>
      </c>
      <c r="E33" s="137">
        <f>'May Entry'!BC18+'Jun Entry'!BC18+'Jul Entry'!BC18+'Aug Entry'!BC18+'Sep Entry'!BC18+'Apr Entry'!BC18</f>
        <v>0</v>
      </c>
      <c r="F33" s="137">
        <f>'May Entry'!BD18+'Jun Entry'!BD18+'Jul Entry'!BD18+'Aug Entry'!BD18+'Sep Entry'!BD18+'Apr Entry'!BD18</f>
        <v>0</v>
      </c>
      <c r="G33" s="137">
        <f>'May Entry'!BE18+'Jun Entry'!BE18+'Jul Entry'!BE18+'Aug Entry'!BE18+'Sep Entry'!BE18+'Apr Entry'!BE18</f>
        <v>0</v>
      </c>
      <c r="H33" s="117">
        <f>SUM(B33:G33)</f>
        <v>0</v>
      </c>
    </row>
    <row r="34" spans="1:8" ht="13.5" thickBot="1">
      <c r="A34" s="119" t="s">
        <v>30</v>
      </c>
      <c r="B34" s="127">
        <f aca="true" t="shared" si="0" ref="B34:H34">SUM(B21:B33)</f>
        <v>0</v>
      </c>
      <c r="C34" s="127">
        <f t="shared" si="0"/>
        <v>0</v>
      </c>
      <c r="D34" s="127">
        <f t="shared" si="0"/>
        <v>0</v>
      </c>
      <c r="E34" s="127">
        <f t="shared" si="0"/>
        <v>0</v>
      </c>
      <c r="F34" s="127">
        <f t="shared" si="0"/>
        <v>0</v>
      </c>
      <c r="G34" s="127">
        <f t="shared" si="0"/>
        <v>0</v>
      </c>
      <c r="H34" s="118">
        <f t="shared" si="0"/>
        <v>0</v>
      </c>
    </row>
    <row r="39" ht="12.75">
      <c r="A39" s="9" t="s">
        <v>19</v>
      </c>
    </row>
    <row r="40" ht="12.75">
      <c r="A40" s="9" t="s">
        <v>12</v>
      </c>
    </row>
    <row r="42" spans="1:5" ht="31.5">
      <c r="A42" s="17"/>
      <c r="B42" s="10"/>
      <c r="C42" s="10"/>
      <c r="D42" s="10"/>
      <c r="E42" s="10"/>
    </row>
    <row r="43" spans="1:5" ht="18.75" thickBot="1">
      <c r="A43" s="19" t="s">
        <v>14</v>
      </c>
      <c r="B43" s="18"/>
      <c r="C43" s="18"/>
      <c r="D43" s="18"/>
      <c r="E43" s="18"/>
    </row>
    <row r="44" spans="1:5" ht="18.75" thickBot="1">
      <c r="A44" s="19" t="s">
        <v>13</v>
      </c>
      <c r="B44" s="18"/>
      <c r="C44" s="18"/>
      <c r="D44" s="18"/>
      <c r="E44" s="18"/>
    </row>
  </sheetData>
  <sheetProtection password="C9C9" sheet="1"/>
  <mergeCells count="4">
    <mergeCell ref="A1:H1"/>
    <mergeCell ref="A2:H2"/>
    <mergeCell ref="A3:H3"/>
    <mergeCell ref="A4:H4"/>
  </mergeCells>
  <printOptions horizontalCentered="1"/>
  <pageMargins left="0" right="0" top="0" bottom="0" header="0.5" footer="0.5"/>
  <pageSetup fitToHeight="1" fitToWidth="1" horizontalDpi="600" verticalDpi="600" orientation="landscape" scale="66" r:id="rId1"/>
</worksheet>
</file>

<file path=xl/worksheets/sheet16.xml><?xml version="1.0" encoding="utf-8"?>
<worksheet xmlns="http://schemas.openxmlformats.org/spreadsheetml/2006/main" xmlns:r="http://schemas.openxmlformats.org/officeDocument/2006/relationships">
  <sheetPr>
    <pageSetUpPr fitToPage="1"/>
  </sheetPr>
  <dimension ref="A1:I44"/>
  <sheetViews>
    <sheetView zoomScale="85" zoomScaleNormal="85" zoomScalePageLayoutView="0" workbookViewId="0" topLeftCell="A1">
      <selection activeCell="A1" sqref="A1:H1"/>
    </sheetView>
  </sheetViews>
  <sheetFormatPr defaultColWidth="9.140625" defaultRowHeight="12.75"/>
  <cols>
    <col min="1" max="1" width="55.7109375" style="2" customWidth="1"/>
    <col min="2" max="2" width="18.421875" style="2" customWidth="1"/>
    <col min="3" max="6" width="12.7109375" style="2" customWidth="1"/>
    <col min="7" max="7" width="14.421875" style="2" bestFit="1" customWidth="1"/>
    <col min="8" max="8" width="14.00390625" style="2" customWidth="1"/>
    <col min="9" max="12" width="12.7109375" style="2" customWidth="1"/>
    <col min="13" max="13" width="12.421875" style="2" bestFit="1" customWidth="1"/>
    <col min="14" max="16384" width="9.140625" style="2" customWidth="1"/>
  </cols>
  <sheetData>
    <row r="1" spans="1:8" ht="12.75">
      <c r="A1" s="154" t="s">
        <v>15</v>
      </c>
      <c r="B1" s="154"/>
      <c r="C1" s="154"/>
      <c r="D1" s="154"/>
      <c r="E1" s="154"/>
      <c r="F1" s="154"/>
      <c r="G1" s="154"/>
      <c r="H1" s="154"/>
    </row>
    <row r="2" spans="1:8" ht="12.75">
      <c r="A2" s="155" t="s">
        <v>16</v>
      </c>
      <c r="B2" s="155"/>
      <c r="C2" s="155"/>
      <c r="D2" s="155"/>
      <c r="E2" s="155"/>
      <c r="F2" s="155"/>
      <c r="G2" s="155"/>
      <c r="H2" s="155"/>
    </row>
    <row r="3" spans="1:8" ht="12.75">
      <c r="A3" s="152" t="s">
        <v>67</v>
      </c>
      <c r="B3" s="152"/>
      <c r="C3" s="152"/>
      <c r="D3" s="152"/>
      <c r="E3" s="152"/>
      <c r="F3" s="152"/>
      <c r="G3" s="152"/>
      <c r="H3" s="152"/>
    </row>
    <row r="4" spans="1:8" ht="12.75">
      <c r="A4" s="156" t="s">
        <v>41</v>
      </c>
      <c r="B4" s="156"/>
      <c r="C4" s="156"/>
      <c r="D4" s="156"/>
      <c r="E4" s="156"/>
      <c r="F4" s="156"/>
      <c r="G4" s="156"/>
      <c r="H4" s="156"/>
    </row>
    <row r="6" spans="1:9" ht="12.75">
      <c r="A6" s="3" t="s">
        <v>0</v>
      </c>
      <c r="B6" s="24" t="s">
        <v>42</v>
      </c>
      <c r="C6" s="25"/>
      <c r="D6" s="26"/>
      <c r="E6" s="27" t="s">
        <v>38</v>
      </c>
      <c r="F6" s="28"/>
      <c r="G6" s="28"/>
      <c r="H6" s="90" t="s">
        <v>95</v>
      </c>
      <c r="I6" s="23"/>
    </row>
    <row r="7" spans="1:8" ht="12.75">
      <c r="A7" s="5" t="s">
        <v>1</v>
      </c>
      <c r="B7" s="24" t="s">
        <v>43</v>
      </c>
      <c r="C7" s="25"/>
      <c r="D7" s="26"/>
      <c r="E7" s="27" t="s">
        <v>4</v>
      </c>
      <c r="F7" s="29" t="s">
        <v>48</v>
      </c>
      <c r="G7" s="29"/>
      <c r="H7" s="26"/>
    </row>
    <row r="8" spans="1:8" ht="12.75">
      <c r="A8" s="6" t="s">
        <v>2</v>
      </c>
      <c r="B8" s="24" t="s">
        <v>45</v>
      </c>
      <c r="C8" s="25"/>
      <c r="D8" s="26"/>
      <c r="E8" s="27" t="s">
        <v>17</v>
      </c>
      <c r="F8" s="25"/>
      <c r="G8" s="25"/>
      <c r="H8" s="101" t="s">
        <v>44</v>
      </c>
    </row>
    <row r="9" spans="1:5" ht="12.75">
      <c r="A9" s="4" t="s">
        <v>3</v>
      </c>
      <c r="B9" s="138" t="s">
        <v>51</v>
      </c>
      <c r="C9" s="25"/>
      <c r="D9" s="26"/>
      <c r="E9" s="23"/>
    </row>
    <row r="10" spans="1:5" ht="13.5" thickBot="1">
      <c r="A10" s="4" t="s">
        <v>5</v>
      </c>
      <c r="B10" s="29" t="s">
        <v>32</v>
      </c>
      <c r="C10" s="30"/>
      <c r="D10" s="26"/>
      <c r="E10" s="23"/>
    </row>
    <row r="11" spans="1:6" ht="13.5" thickBot="1">
      <c r="A11" s="8"/>
      <c r="B11" s="12"/>
      <c r="C11" s="16" t="s">
        <v>27</v>
      </c>
      <c r="D11" s="10"/>
      <c r="E11" s="10"/>
      <c r="F11" s="102"/>
    </row>
    <row r="12" spans="1:6" ht="13.5" thickBot="1">
      <c r="A12" s="8" t="s">
        <v>90</v>
      </c>
      <c r="B12" s="12"/>
      <c r="C12" s="34">
        <f>SUM('October - March'!C12,'April - September'!C12)</f>
        <v>0</v>
      </c>
      <c r="D12" s="10"/>
      <c r="E12" s="10"/>
      <c r="F12" s="102"/>
    </row>
    <row r="13" spans="1:6" ht="15.75" thickBot="1">
      <c r="A13" s="8" t="s">
        <v>91</v>
      </c>
      <c r="B13" s="12"/>
      <c r="C13" s="103">
        <f>SUM('October - March'!C13,'April - September'!C13)</f>
        <v>0</v>
      </c>
      <c r="D13" s="10"/>
      <c r="E13" s="10"/>
      <c r="F13" s="102"/>
    </row>
    <row r="14" spans="1:6" ht="13.5" thickBot="1">
      <c r="A14" s="8" t="s">
        <v>92</v>
      </c>
      <c r="B14" s="7"/>
      <c r="C14" s="104">
        <f>SUM('October - March'!C14,'April - September'!C14)</f>
        <v>0</v>
      </c>
      <c r="D14" s="11"/>
      <c r="E14" s="11"/>
      <c r="F14" s="11"/>
    </row>
    <row r="15" spans="1:8" ht="13.5" thickBot="1">
      <c r="A15" s="13"/>
      <c r="B15" s="10"/>
      <c r="C15" s="14"/>
      <c r="D15" s="15"/>
      <c r="E15" s="14"/>
      <c r="F15" s="11"/>
      <c r="G15" s="11"/>
      <c r="H15" s="11"/>
    </row>
    <row r="16" spans="1:8" ht="12.75">
      <c r="A16" s="84"/>
      <c r="B16" s="133" t="s">
        <v>83</v>
      </c>
      <c r="C16" s="134"/>
      <c r="D16" s="134"/>
      <c r="E16" s="134"/>
      <c r="F16" s="134"/>
      <c r="G16" s="134"/>
      <c r="H16" s="124" t="s">
        <v>82</v>
      </c>
    </row>
    <row r="17" spans="1:8" ht="12.75">
      <c r="A17" s="85"/>
      <c r="B17" s="135" t="s">
        <v>22</v>
      </c>
      <c r="C17" s="135" t="s">
        <v>23</v>
      </c>
      <c r="D17" s="135" t="s">
        <v>24</v>
      </c>
      <c r="E17" s="135" t="s">
        <v>25</v>
      </c>
      <c r="F17" s="135" t="s">
        <v>26</v>
      </c>
      <c r="G17" s="135" t="s">
        <v>79</v>
      </c>
      <c r="H17" s="125" t="s">
        <v>28</v>
      </c>
    </row>
    <row r="18" spans="1:8" ht="12.75">
      <c r="A18" s="115" t="s">
        <v>21</v>
      </c>
      <c r="B18" s="135" t="s">
        <v>23</v>
      </c>
      <c r="C18" s="135"/>
      <c r="D18" s="135"/>
      <c r="E18" s="135"/>
      <c r="F18" s="135" t="s">
        <v>25</v>
      </c>
      <c r="G18" s="135" t="s">
        <v>81</v>
      </c>
      <c r="H18" s="125" t="s">
        <v>29</v>
      </c>
    </row>
    <row r="19" spans="1:8" ht="12.75">
      <c r="A19" s="116" t="s">
        <v>18</v>
      </c>
      <c r="B19" s="136" t="s">
        <v>6</v>
      </c>
      <c r="C19" s="136" t="s">
        <v>7</v>
      </c>
      <c r="D19" s="136" t="s">
        <v>8</v>
      </c>
      <c r="E19" s="136" t="s">
        <v>9</v>
      </c>
      <c r="F19" s="136" t="s">
        <v>10</v>
      </c>
      <c r="G19" s="136" t="s">
        <v>11</v>
      </c>
      <c r="H19" s="126" t="s">
        <v>80</v>
      </c>
    </row>
    <row r="20" spans="1:8" ht="27" customHeight="1">
      <c r="A20" s="79" t="s">
        <v>20</v>
      </c>
      <c r="B20" s="20"/>
      <c r="C20" s="20"/>
      <c r="D20" s="20"/>
      <c r="E20" s="21"/>
      <c r="F20" s="22"/>
      <c r="G20" s="22"/>
      <c r="H20" s="83"/>
    </row>
    <row r="21" spans="1:8" ht="27" customHeight="1">
      <c r="A21" s="74" t="s">
        <v>52</v>
      </c>
      <c r="B21" s="137">
        <f>SUM('October - March'!B21,'April - September'!B21)</f>
        <v>0</v>
      </c>
      <c r="C21" s="137">
        <f>SUM('October - March'!C21,'April - September'!C21)</f>
        <v>0</v>
      </c>
      <c r="D21" s="137">
        <f>SUM('October - March'!D21,'April - September'!D21)</f>
        <v>0</v>
      </c>
      <c r="E21" s="137">
        <f>SUM('October - March'!E21,'April - September'!E21)</f>
        <v>0</v>
      </c>
      <c r="F21" s="137">
        <f>SUM('October - March'!F21,'April - September'!F21)</f>
        <v>0</v>
      </c>
      <c r="G21" s="137">
        <f>SUM('October - March'!G21,'April - September'!G21)</f>
        <v>0</v>
      </c>
      <c r="H21" s="117">
        <f>SUM(B21:G21)</f>
        <v>0</v>
      </c>
    </row>
    <row r="22" spans="1:8" ht="27" customHeight="1">
      <c r="A22" s="94" t="s">
        <v>53</v>
      </c>
      <c r="B22" s="137">
        <f>SUM('October - March'!B22,'April - September'!B22)</f>
        <v>0</v>
      </c>
      <c r="C22" s="137">
        <f>SUM('October - March'!C22,'April - September'!C22)</f>
        <v>0</v>
      </c>
      <c r="D22" s="137">
        <f>SUM('October - March'!D22,'April - September'!D22)</f>
        <v>0</v>
      </c>
      <c r="E22" s="137">
        <f>SUM('October - March'!E22,'April - September'!E22)</f>
        <v>0</v>
      </c>
      <c r="F22" s="137">
        <f>SUM('October - March'!F22,'April - September'!F22)</f>
        <v>0</v>
      </c>
      <c r="G22" s="137">
        <f>SUM('October - March'!G22,'April - September'!G22)</f>
        <v>0</v>
      </c>
      <c r="H22" s="117">
        <f>SUM(B22:G22)</f>
        <v>0</v>
      </c>
    </row>
    <row r="23" spans="1:8" ht="27" customHeight="1">
      <c r="A23" s="74" t="s">
        <v>49</v>
      </c>
      <c r="B23" s="137">
        <f>SUM('October - March'!B23,'April - September'!B23)</f>
        <v>0</v>
      </c>
      <c r="C23" s="137">
        <f>SUM('October - March'!C23,'April - September'!C23)</f>
        <v>0</v>
      </c>
      <c r="D23" s="137">
        <f>SUM('October - March'!D23,'April - September'!D23)</f>
        <v>0</v>
      </c>
      <c r="E23" s="137">
        <f>SUM('October - March'!E23,'April - September'!E23)</f>
        <v>0</v>
      </c>
      <c r="F23" s="137">
        <f>SUM('October - March'!F23,'April - September'!F23)</f>
        <v>0</v>
      </c>
      <c r="G23" s="137">
        <f>SUM('October - March'!G23,'April - September'!G23)</f>
        <v>0</v>
      </c>
      <c r="H23" s="117">
        <f>SUM(B23:G23)</f>
        <v>0</v>
      </c>
    </row>
    <row r="24" spans="1:8" ht="27" customHeight="1">
      <c r="A24" s="94" t="s">
        <v>54</v>
      </c>
      <c r="B24" s="137">
        <f>SUM('October - March'!B24,'April - September'!B24)</f>
        <v>0</v>
      </c>
      <c r="C24" s="137">
        <f>SUM('October - March'!C24,'April - September'!C24)</f>
        <v>0</v>
      </c>
      <c r="D24" s="137">
        <f>SUM('October - March'!D24,'April - September'!D24)</f>
        <v>0</v>
      </c>
      <c r="E24" s="137">
        <f>SUM('October - March'!E24,'April - September'!E24)</f>
        <v>0</v>
      </c>
      <c r="F24" s="137">
        <f>SUM('October - March'!F24,'April - September'!F24)</f>
        <v>0</v>
      </c>
      <c r="G24" s="137">
        <f>SUM('October - March'!G24,'April - September'!G24)</f>
        <v>0</v>
      </c>
      <c r="H24" s="117">
        <f>SUM(B24:G24)</f>
        <v>0</v>
      </c>
    </row>
    <row r="25" spans="1:8" ht="27" customHeight="1">
      <c r="A25" s="79" t="s">
        <v>39</v>
      </c>
      <c r="B25" s="20"/>
      <c r="C25" s="20"/>
      <c r="D25" s="20"/>
      <c r="E25" s="20"/>
      <c r="F25" s="20"/>
      <c r="G25" s="20"/>
      <c r="H25" s="83"/>
    </row>
    <row r="26" spans="1:8" ht="27" customHeight="1">
      <c r="A26" s="74" t="s">
        <v>55</v>
      </c>
      <c r="B26" s="137">
        <f>SUM('October - March'!B26,'April - September'!B26)</f>
        <v>0</v>
      </c>
      <c r="C26" s="137">
        <f>SUM('October - March'!C26,'April - September'!C26)</f>
        <v>0</v>
      </c>
      <c r="D26" s="137">
        <f>SUM('October - March'!D26,'April - September'!D26)</f>
        <v>0</v>
      </c>
      <c r="E26" s="137">
        <f>SUM('October - March'!E26,'April - September'!E26)</f>
        <v>0</v>
      </c>
      <c r="F26" s="137">
        <f>SUM('October - March'!F26,'April - September'!F26)</f>
        <v>0</v>
      </c>
      <c r="G26" s="137">
        <f>SUM('October - March'!G26,'April - September'!G26)</f>
        <v>0</v>
      </c>
      <c r="H26" s="117">
        <f>SUM(B26:G26)</f>
        <v>0</v>
      </c>
    </row>
    <row r="27" spans="1:8" ht="27" customHeight="1">
      <c r="A27" s="79" t="s">
        <v>40</v>
      </c>
      <c r="B27" s="20"/>
      <c r="C27" s="20"/>
      <c r="D27" s="20"/>
      <c r="E27" s="20"/>
      <c r="F27" s="20"/>
      <c r="G27" s="20"/>
      <c r="H27" s="83"/>
    </row>
    <row r="28" spans="1:8" ht="27" customHeight="1">
      <c r="A28" s="74" t="s">
        <v>87</v>
      </c>
      <c r="B28" s="137">
        <f>SUM('October - March'!B28,'April - September'!B28)</f>
        <v>0</v>
      </c>
      <c r="C28" s="137">
        <f>SUM('October - March'!C28,'April - September'!C28)</f>
        <v>0</v>
      </c>
      <c r="D28" s="137">
        <f>SUM('October - March'!D28,'April - September'!D28)</f>
        <v>0</v>
      </c>
      <c r="E28" s="137">
        <f>SUM('October - March'!E28,'April - September'!E28)</f>
        <v>0</v>
      </c>
      <c r="F28" s="137">
        <f>SUM('October - March'!F28,'April - September'!F28)</f>
        <v>0</v>
      </c>
      <c r="G28" s="137">
        <f>SUM('October - March'!G28,'April - September'!G28)</f>
        <v>0</v>
      </c>
      <c r="H28" s="117">
        <f>SUM(B28:G28)</f>
        <v>0</v>
      </c>
    </row>
    <row r="29" spans="1:8" ht="27" customHeight="1">
      <c r="A29" s="96" t="s">
        <v>50</v>
      </c>
      <c r="B29" s="137">
        <f>SUM('October - March'!B29,'April - September'!B29)</f>
        <v>0</v>
      </c>
      <c r="C29" s="137">
        <f>SUM('October - March'!C29,'April - September'!C29)</f>
        <v>0</v>
      </c>
      <c r="D29" s="137">
        <f>SUM('October - March'!D29,'April - September'!D29)</f>
        <v>0</v>
      </c>
      <c r="E29" s="137">
        <f>SUM('October - March'!E29,'April - September'!E29)</f>
        <v>0</v>
      </c>
      <c r="F29" s="137">
        <f>SUM('October - March'!F29,'April - September'!F29)</f>
        <v>0</v>
      </c>
      <c r="G29" s="137">
        <f>SUM('October - March'!G29,'April - September'!G29)</f>
        <v>0</v>
      </c>
      <c r="H29" s="117">
        <f>SUM(B29:G29)</f>
        <v>0</v>
      </c>
    </row>
    <row r="30" spans="1:8" ht="27" customHeight="1">
      <c r="A30" s="79" t="s">
        <v>58</v>
      </c>
      <c r="B30" s="20"/>
      <c r="C30" s="20"/>
      <c r="D30" s="20"/>
      <c r="E30" s="20"/>
      <c r="F30" s="20"/>
      <c r="G30" s="20"/>
      <c r="H30" s="83"/>
    </row>
    <row r="31" spans="1:8" ht="27" customHeight="1">
      <c r="A31" s="91" t="s">
        <v>88</v>
      </c>
      <c r="B31" s="137">
        <f>SUM('October - March'!B31,'April - September'!B31)</f>
        <v>0</v>
      </c>
      <c r="C31" s="137">
        <f>SUM('October - March'!C31,'April - September'!C31)</f>
        <v>0</v>
      </c>
      <c r="D31" s="137">
        <f>SUM('October - March'!D31,'April - September'!D31)</f>
        <v>0</v>
      </c>
      <c r="E31" s="137">
        <f>SUM('October - March'!E31,'April - September'!E31)</f>
        <v>0</v>
      </c>
      <c r="F31" s="137">
        <f>SUM('October - March'!F31,'April - September'!F31)</f>
        <v>0</v>
      </c>
      <c r="G31" s="137">
        <f>SUM('October - March'!G31,'April - September'!G31)</f>
        <v>0</v>
      </c>
      <c r="H31" s="117">
        <f>SUM(B31:G31)</f>
        <v>0</v>
      </c>
    </row>
    <row r="32" spans="1:8" ht="27" customHeight="1">
      <c r="A32" s="95" t="s">
        <v>56</v>
      </c>
      <c r="B32" s="137">
        <f>SUM('October - March'!B32,'April - September'!B32)</f>
        <v>0</v>
      </c>
      <c r="C32" s="137">
        <f>SUM('October - March'!C32,'April - September'!C32)</f>
        <v>0</v>
      </c>
      <c r="D32" s="137">
        <f>SUM('October - March'!D32,'April - September'!D32)</f>
        <v>0</v>
      </c>
      <c r="E32" s="137">
        <f>SUM('October - March'!E32,'April - September'!E32)</f>
        <v>0</v>
      </c>
      <c r="F32" s="137">
        <f>SUM('October - March'!F32,'April - September'!F32)</f>
        <v>0</v>
      </c>
      <c r="G32" s="137">
        <f>SUM('October - March'!G32,'April - September'!G32)</f>
        <v>0</v>
      </c>
      <c r="H32" s="117">
        <f>SUM(B32:G32)</f>
        <v>0</v>
      </c>
    </row>
    <row r="33" spans="1:8" ht="27" customHeight="1">
      <c r="A33" s="75" t="s">
        <v>57</v>
      </c>
      <c r="B33" s="137">
        <f>SUM('October - March'!B33,'April - September'!B33)</f>
        <v>0</v>
      </c>
      <c r="C33" s="137">
        <f>SUM('October - March'!C33,'April - September'!C33)</f>
        <v>0</v>
      </c>
      <c r="D33" s="137">
        <f>SUM('October - March'!D33,'April - September'!D33)</f>
        <v>0</v>
      </c>
      <c r="E33" s="137">
        <f>SUM('October - March'!E33,'April - September'!E33)</f>
        <v>0</v>
      </c>
      <c r="F33" s="137">
        <f>SUM('October - March'!F33,'April - September'!F33)</f>
        <v>0</v>
      </c>
      <c r="G33" s="137">
        <f>SUM('October - March'!G33,'April - September'!G33)</f>
        <v>0</v>
      </c>
      <c r="H33" s="117">
        <f>SUM(B33:G33)</f>
        <v>0</v>
      </c>
    </row>
    <row r="34" spans="1:8" ht="13.5" thickBot="1">
      <c r="A34" s="119" t="s">
        <v>30</v>
      </c>
      <c r="B34" s="127">
        <f aca="true" t="shared" si="0" ref="B34:H34">SUM(B21:B33)</f>
        <v>0</v>
      </c>
      <c r="C34" s="127">
        <f t="shared" si="0"/>
        <v>0</v>
      </c>
      <c r="D34" s="127">
        <f t="shared" si="0"/>
        <v>0</v>
      </c>
      <c r="E34" s="127">
        <f t="shared" si="0"/>
        <v>0</v>
      </c>
      <c r="F34" s="127">
        <f t="shared" si="0"/>
        <v>0</v>
      </c>
      <c r="G34" s="127">
        <f t="shared" si="0"/>
        <v>0</v>
      </c>
      <c r="H34" s="118">
        <f t="shared" si="0"/>
        <v>0</v>
      </c>
    </row>
    <row r="39" ht="12.75">
      <c r="A39" s="9" t="s">
        <v>19</v>
      </c>
    </row>
    <row r="40" ht="12.75">
      <c r="A40" s="9" t="s">
        <v>12</v>
      </c>
    </row>
    <row r="42" spans="1:5" ht="31.5">
      <c r="A42" s="17"/>
      <c r="B42" s="10"/>
      <c r="C42" s="10"/>
      <c r="D42" s="10"/>
      <c r="E42" s="10"/>
    </row>
    <row r="43" spans="1:5" ht="18.75" thickBot="1">
      <c r="A43" s="19" t="s">
        <v>14</v>
      </c>
      <c r="B43" s="18"/>
      <c r="C43" s="18"/>
      <c r="D43" s="18"/>
      <c r="E43" s="18"/>
    </row>
    <row r="44" spans="1:5" ht="18.75" thickBot="1">
      <c r="A44" s="19" t="s">
        <v>13</v>
      </c>
      <c r="B44" s="18"/>
      <c r="C44" s="18"/>
      <c r="D44" s="18"/>
      <c r="E44" s="18"/>
    </row>
  </sheetData>
  <sheetProtection password="C9C9" sheet="1"/>
  <mergeCells count="4">
    <mergeCell ref="A1:H1"/>
    <mergeCell ref="A2:H2"/>
    <mergeCell ref="A3:H3"/>
    <mergeCell ref="A4:H4"/>
  </mergeCells>
  <printOptions horizontalCentered="1"/>
  <pageMargins left="0" right="0" top="0" bottom="0" header="0.5" footer="0.5"/>
  <pageSetup fitToHeight="1" fitToWidth="1" horizontalDpi="600" verticalDpi="600" orientation="landscape" scale="66" r:id="rId1"/>
</worksheet>
</file>

<file path=xl/worksheets/sheet2.xml><?xml version="1.0" encoding="utf-8"?>
<worksheet xmlns="http://schemas.openxmlformats.org/spreadsheetml/2006/main" xmlns:r="http://schemas.openxmlformats.org/officeDocument/2006/relationships">
  <sheetPr>
    <pageSetUpPr fitToPage="1"/>
  </sheetPr>
  <dimension ref="A1:BE26"/>
  <sheetViews>
    <sheetView zoomScale="70" zoomScaleNormal="70" zoomScalePageLayoutView="0" workbookViewId="0" topLeftCell="A1">
      <selection activeCell="A1" sqref="A1"/>
    </sheetView>
  </sheetViews>
  <sheetFormatPr defaultColWidth="9.140625" defaultRowHeight="12.75"/>
  <cols>
    <col min="1" max="1" width="61.7109375" style="0" customWidth="1"/>
    <col min="2" max="51" width="3.7109375" style="0" customWidth="1"/>
    <col min="52" max="56" width="13.7109375" style="0" customWidth="1"/>
    <col min="57" max="57" width="13.57421875" style="0" bestFit="1" customWidth="1"/>
  </cols>
  <sheetData>
    <row r="1" ht="19.5" customHeight="1">
      <c r="A1" s="9" t="s">
        <v>73</v>
      </c>
    </row>
    <row r="2" spans="1:57" ht="19.5" customHeight="1">
      <c r="A2" s="76" t="s">
        <v>31</v>
      </c>
      <c r="B2" s="9">
        <v>1</v>
      </c>
      <c r="C2" s="9">
        <v>2</v>
      </c>
      <c r="D2" s="9">
        <v>3</v>
      </c>
      <c r="E2" s="9">
        <v>4</v>
      </c>
      <c r="F2" s="9">
        <v>5</v>
      </c>
      <c r="G2" s="9">
        <v>6</v>
      </c>
      <c r="H2" s="9">
        <v>7</v>
      </c>
      <c r="I2" s="9">
        <v>8</v>
      </c>
      <c r="J2" s="9">
        <v>9</v>
      </c>
      <c r="K2" s="9">
        <v>10</v>
      </c>
      <c r="L2" s="9">
        <v>11</v>
      </c>
      <c r="M2" s="9">
        <v>12</v>
      </c>
      <c r="N2" s="9">
        <v>13</v>
      </c>
      <c r="O2" s="9">
        <v>14</v>
      </c>
      <c r="P2" s="9">
        <v>15</v>
      </c>
      <c r="Q2" s="9">
        <v>16</v>
      </c>
      <c r="R2" s="9">
        <v>17</v>
      </c>
      <c r="S2" s="9">
        <v>18</v>
      </c>
      <c r="T2" s="9">
        <v>19</v>
      </c>
      <c r="U2" s="9">
        <v>20</v>
      </c>
      <c r="V2" s="9">
        <v>21</v>
      </c>
      <c r="W2" s="9">
        <v>22</v>
      </c>
      <c r="X2" s="9">
        <v>23</v>
      </c>
      <c r="Y2" s="9">
        <v>24</v>
      </c>
      <c r="Z2" s="9">
        <v>25</v>
      </c>
      <c r="AA2" s="9">
        <v>26</v>
      </c>
      <c r="AB2" s="9">
        <v>27</v>
      </c>
      <c r="AC2" s="9">
        <v>28</v>
      </c>
      <c r="AD2" s="9">
        <v>29</v>
      </c>
      <c r="AE2" s="9">
        <v>30</v>
      </c>
      <c r="AF2" s="9">
        <v>31</v>
      </c>
      <c r="AG2" s="9">
        <v>32</v>
      </c>
      <c r="AH2" s="9">
        <v>33</v>
      </c>
      <c r="AI2" s="9">
        <v>34</v>
      </c>
      <c r="AJ2" s="9">
        <v>35</v>
      </c>
      <c r="AK2" s="9">
        <v>36</v>
      </c>
      <c r="AL2" s="9">
        <v>37</v>
      </c>
      <c r="AM2" s="9">
        <v>38</v>
      </c>
      <c r="AN2" s="9">
        <v>39</v>
      </c>
      <c r="AO2" s="9">
        <v>40</v>
      </c>
      <c r="AP2" s="9">
        <v>41</v>
      </c>
      <c r="AQ2" s="9">
        <v>42</v>
      </c>
      <c r="AR2" s="9">
        <v>43</v>
      </c>
      <c r="AS2" s="9">
        <v>44</v>
      </c>
      <c r="AT2" s="9">
        <v>45</v>
      </c>
      <c r="AU2" s="9">
        <v>46</v>
      </c>
      <c r="AV2" s="9">
        <v>47</v>
      </c>
      <c r="AW2" s="9">
        <v>48</v>
      </c>
      <c r="AX2" s="9">
        <v>49</v>
      </c>
      <c r="AY2" s="9">
        <v>50</v>
      </c>
      <c r="AZ2" s="1" t="s">
        <v>33</v>
      </c>
      <c r="BA2" s="1"/>
      <c r="BB2" s="1" t="s">
        <v>35</v>
      </c>
      <c r="BC2" s="1"/>
      <c r="BD2" s="1" t="s">
        <v>33</v>
      </c>
      <c r="BE2" s="1"/>
    </row>
    <row r="3" spans="1:57" ht="19.5" customHeight="1">
      <c r="A3" s="107" t="s">
        <v>21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9" t="s">
        <v>34</v>
      </c>
      <c r="BA3" s="109" t="s">
        <v>34</v>
      </c>
      <c r="BB3" s="109" t="s">
        <v>34</v>
      </c>
      <c r="BC3" s="109" t="s">
        <v>36</v>
      </c>
      <c r="BD3" s="109" t="s">
        <v>36</v>
      </c>
      <c r="BE3" s="109" t="s">
        <v>79</v>
      </c>
    </row>
    <row r="4" spans="1:57" ht="19.5" customHeight="1">
      <c r="A4" s="110" t="s">
        <v>18</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9" t="s">
        <v>37</v>
      </c>
      <c r="BA4" s="109" t="s">
        <v>37</v>
      </c>
      <c r="BB4" s="109" t="s">
        <v>37</v>
      </c>
      <c r="BC4" s="109" t="s">
        <v>37</v>
      </c>
      <c r="BD4" s="109" t="s">
        <v>37</v>
      </c>
      <c r="BE4" s="109" t="s">
        <v>81</v>
      </c>
    </row>
    <row r="5" spans="1:57" ht="27" customHeight="1">
      <c r="A5" s="79" t="s">
        <v>20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row>
    <row r="6" spans="1:57" ht="27" customHeight="1">
      <c r="A6" s="74" t="s">
        <v>52</v>
      </c>
      <c r="B6" s="78">
        <v>0</v>
      </c>
      <c r="C6" s="78">
        <v>0</v>
      </c>
      <c r="D6" s="78">
        <v>0</v>
      </c>
      <c r="E6" s="78">
        <v>0</v>
      </c>
      <c r="F6" s="78">
        <v>0</v>
      </c>
      <c r="G6" s="78">
        <v>0</v>
      </c>
      <c r="H6" s="78">
        <v>0</v>
      </c>
      <c r="I6" s="78">
        <v>0</v>
      </c>
      <c r="J6" s="78">
        <v>0</v>
      </c>
      <c r="K6" s="78">
        <v>0</v>
      </c>
      <c r="L6" s="78">
        <v>0</v>
      </c>
      <c r="M6" s="78">
        <v>0</v>
      </c>
      <c r="N6" s="78">
        <v>0</v>
      </c>
      <c r="O6" s="78">
        <v>0</v>
      </c>
      <c r="P6" s="78">
        <v>0</v>
      </c>
      <c r="Q6" s="78">
        <v>0</v>
      </c>
      <c r="R6" s="78">
        <v>0</v>
      </c>
      <c r="S6" s="78">
        <v>0</v>
      </c>
      <c r="T6" s="78">
        <v>0</v>
      </c>
      <c r="U6" s="78">
        <v>0</v>
      </c>
      <c r="V6" s="78">
        <v>0</v>
      </c>
      <c r="W6" s="78">
        <v>0</v>
      </c>
      <c r="X6" s="78">
        <v>0</v>
      </c>
      <c r="Y6" s="78">
        <v>0</v>
      </c>
      <c r="Z6" s="78">
        <v>0</v>
      </c>
      <c r="AA6" s="78">
        <v>0</v>
      </c>
      <c r="AB6" s="78">
        <v>0</v>
      </c>
      <c r="AC6" s="78">
        <v>0</v>
      </c>
      <c r="AD6" s="78">
        <v>0</v>
      </c>
      <c r="AE6" s="78">
        <v>0</v>
      </c>
      <c r="AF6" s="78">
        <v>0</v>
      </c>
      <c r="AG6" s="78">
        <v>0</v>
      </c>
      <c r="AH6" s="78">
        <v>0</v>
      </c>
      <c r="AI6" s="78">
        <v>0</v>
      </c>
      <c r="AJ6" s="78">
        <v>0</v>
      </c>
      <c r="AK6" s="78">
        <v>0</v>
      </c>
      <c r="AL6" s="78">
        <v>0</v>
      </c>
      <c r="AM6" s="78">
        <v>0</v>
      </c>
      <c r="AN6" s="78">
        <v>0</v>
      </c>
      <c r="AO6" s="78">
        <v>0</v>
      </c>
      <c r="AP6" s="78">
        <v>0</v>
      </c>
      <c r="AQ6" s="78">
        <v>0</v>
      </c>
      <c r="AR6" s="78">
        <v>0</v>
      </c>
      <c r="AS6" s="78">
        <v>0</v>
      </c>
      <c r="AT6" s="78">
        <v>0</v>
      </c>
      <c r="AU6" s="78">
        <v>0</v>
      </c>
      <c r="AV6" s="78">
        <v>0</v>
      </c>
      <c r="AW6" s="78">
        <v>0</v>
      </c>
      <c r="AX6" s="78">
        <v>0</v>
      </c>
      <c r="AY6" s="78">
        <v>0</v>
      </c>
      <c r="AZ6">
        <f>COUNTIF(B6:AY6,"5")</f>
        <v>0</v>
      </c>
      <c r="BA6">
        <f>COUNTIF(B6:AY6,"4")</f>
        <v>0</v>
      </c>
      <c r="BB6">
        <f>COUNTIF(B6:AY6,"3")</f>
        <v>0</v>
      </c>
      <c r="BC6">
        <f>COUNTIF(B6:AY6,"2")</f>
        <v>0</v>
      </c>
      <c r="BD6">
        <f>COUNTIF(B6:AY6,"1")</f>
        <v>0</v>
      </c>
      <c r="BE6">
        <f>COUNTIF(B6:AY6,"NA")</f>
        <v>0</v>
      </c>
    </row>
    <row r="7" spans="1:57" ht="27" customHeight="1">
      <c r="A7" s="74" t="s">
        <v>53</v>
      </c>
      <c r="B7" s="78">
        <v>0</v>
      </c>
      <c r="C7" s="78">
        <v>0</v>
      </c>
      <c r="D7" s="78">
        <v>0</v>
      </c>
      <c r="E7" s="78">
        <v>0</v>
      </c>
      <c r="F7" s="78">
        <v>0</v>
      </c>
      <c r="G7" s="78">
        <v>0</v>
      </c>
      <c r="H7" s="78">
        <v>0</v>
      </c>
      <c r="I7" s="78">
        <v>0</v>
      </c>
      <c r="J7" s="78">
        <v>0</v>
      </c>
      <c r="K7" s="78">
        <v>0</v>
      </c>
      <c r="L7" s="78">
        <v>0</v>
      </c>
      <c r="M7" s="78">
        <v>0</v>
      </c>
      <c r="N7" s="78">
        <v>0</v>
      </c>
      <c r="O7" s="78">
        <v>0</v>
      </c>
      <c r="P7" s="78">
        <v>0</v>
      </c>
      <c r="Q7" s="78">
        <v>0</v>
      </c>
      <c r="R7" s="78">
        <v>0</v>
      </c>
      <c r="S7" s="78">
        <v>0</v>
      </c>
      <c r="T7" s="78">
        <v>0</v>
      </c>
      <c r="U7" s="78">
        <v>0</v>
      </c>
      <c r="V7" s="78">
        <v>0</v>
      </c>
      <c r="W7" s="78">
        <v>0</v>
      </c>
      <c r="X7" s="78">
        <v>0</v>
      </c>
      <c r="Y7" s="78">
        <v>0</v>
      </c>
      <c r="Z7" s="78">
        <v>0</v>
      </c>
      <c r="AA7" s="78">
        <v>0</v>
      </c>
      <c r="AB7" s="78">
        <v>0</v>
      </c>
      <c r="AC7" s="78">
        <v>0</v>
      </c>
      <c r="AD7" s="78">
        <v>0</v>
      </c>
      <c r="AE7" s="78">
        <v>0</v>
      </c>
      <c r="AF7" s="78">
        <v>0</v>
      </c>
      <c r="AG7" s="78">
        <v>0</v>
      </c>
      <c r="AH7" s="78">
        <v>0</v>
      </c>
      <c r="AI7" s="78">
        <v>0</v>
      </c>
      <c r="AJ7" s="78">
        <v>0</v>
      </c>
      <c r="AK7" s="78">
        <v>0</v>
      </c>
      <c r="AL7" s="78">
        <v>0</v>
      </c>
      <c r="AM7" s="78">
        <v>0</v>
      </c>
      <c r="AN7" s="78">
        <v>0</v>
      </c>
      <c r="AO7" s="78">
        <v>0</v>
      </c>
      <c r="AP7" s="78">
        <v>0</v>
      </c>
      <c r="AQ7" s="78">
        <v>0</v>
      </c>
      <c r="AR7" s="78">
        <v>0</v>
      </c>
      <c r="AS7" s="78">
        <v>0</v>
      </c>
      <c r="AT7" s="78">
        <v>0</v>
      </c>
      <c r="AU7" s="78">
        <v>0</v>
      </c>
      <c r="AV7" s="78">
        <v>0</v>
      </c>
      <c r="AW7" s="78">
        <v>0</v>
      </c>
      <c r="AX7" s="78">
        <v>0</v>
      </c>
      <c r="AY7" s="78">
        <v>0</v>
      </c>
      <c r="AZ7">
        <f>COUNTIF(B7:AY7,"5")</f>
        <v>0</v>
      </c>
      <c r="BA7">
        <f>COUNTIF(B7:AY7,"4")</f>
        <v>0</v>
      </c>
      <c r="BB7">
        <f>COUNTIF(B7:AY7,"3")</f>
        <v>0</v>
      </c>
      <c r="BC7">
        <f>COUNTIF(B7:AY7,"2")</f>
        <v>0</v>
      </c>
      <c r="BD7">
        <f>COUNTIF(B7:AY7,"1")</f>
        <v>0</v>
      </c>
      <c r="BE7">
        <f>COUNTIF(B7:AY7,"NA")</f>
        <v>0</v>
      </c>
    </row>
    <row r="8" spans="1:57" ht="27" customHeight="1">
      <c r="A8" s="74" t="s">
        <v>49</v>
      </c>
      <c r="B8" s="78">
        <v>0</v>
      </c>
      <c r="C8" s="78">
        <v>0</v>
      </c>
      <c r="D8" s="78">
        <v>0</v>
      </c>
      <c r="E8" s="78">
        <v>0</v>
      </c>
      <c r="F8" s="78">
        <v>0</v>
      </c>
      <c r="G8" s="78">
        <v>0</v>
      </c>
      <c r="H8" s="78">
        <v>0</v>
      </c>
      <c r="I8" s="78">
        <v>0</v>
      </c>
      <c r="J8" s="78">
        <v>0</v>
      </c>
      <c r="K8" s="78">
        <v>0</v>
      </c>
      <c r="L8" s="78">
        <v>0</v>
      </c>
      <c r="M8" s="78">
        <v>0</v>
      </c>
      <c r="N8" s="78">
        <v>0</v>
      </c>
      <c r="O8" s="78">
        <v>0</v>
      </c>
      <c r="P8" s="78">
        <v>0</v>
      </c>
      <c r="Q8" s="78">
        <v>0</v>
      </c>
      <c r="R8" s="78">
        <v>0</v>
      </c>
      <c r="S8" s="78">
        <v>0</v>
      </c>
      <c r="T8" s="78">
        <v>0</v>
      </c>
      <c r="U8" s="78">
        <v>0</v>
      </c>
      <c r="V8" s="78">
        <v>0</v>
      </c>
      <c r="W8" s="78">
        <v>0</v>
      </c>
      <c r="X8" s="78">
        <v>0</v>
      </c>
      <c r="Y8" s="78">
        <v>0</v>
      </c>
      <c r="Z8" s="78">
        <v>0</v>
      </c>
      <c r="AA8" s="78">
        <v>0</v>
      </c>
      <c r="AB8" s="78">
        <v>0</v>
      </c>
      <c r="AC8" s="78">
        <v>0</v>
      </c>
      <c r="AD8" s="78">
        <v>0</v>
      </c>
      <c r="AE8" s="78">
        <v>0</v>
      </c>
      <c r="AF8" s="78">
        <v>0</v>
      </c>
      <c r="AG8" s="78">
        <v>0</v>
      </c>
      <c r="AH8" s="78">
        <v>0</v>
      </c>
      <c r="AI8" s="78">
        <v>0</v>
      </c>
      <c r="AJ8" s="78">
        <v>0</v>
      </c>
      <c r="AK8" s="78">
        <v>0</v>
      </c>
      <c r="AL8" s="78">
        <v>0</v>
      </c>
      <c r="AM8" s="78">
        <v>0</v>
      </c>
      <c r="AN8" s="78">
        <v>0</v>
      </c>
      <c r="AO8" s="78">
        <v>0</v>
      </c>
      <c r="AP8" s="78">
        <v>0</v>
      </c>
      <c r="AQ8" s="78">
        <v>0</v>
      </c>
      <c r="AR8" s="78">
        <v>0</v>
      </c>
      <c r="AS8" s="78">
        <v>0</v>
      </c>
      <c r="AT8" s="78">
        <v>0</v>
      </c>
      <c r="AU8" s="78">
        <v>0</v>
      </c>
      <c r="AV8" s="78">
        <v>0</v>
      </c>
      <c r="AW8" s="78">
        <v>0</v>
      </c>
      <c r="AX8" s="78">
        <v>0</v>
      </c>
      <c r="AY8" s="78">
        <v>0</v>
      </c>
      <c r="AZ8">
        <f>COUNTIF(B8:AY8,"5")</f>
        <v>0</v>
      </c>
      <c r="BA8">
        <f>COUNTIF(B8:AY8,"4")</f>
        <v>0</v>
      </c>
      <c r="BB8">
        <f>COUNTIF(B8:AY8,"3")</f>
        <v>0</v>
      </c>
      <c r="BC8">
        <f>COUNTIF(B8:AY8,"2")</f>
        <v>0</v>
      </c>
      <c r="BD8">
        <f>COUNTIF(B8:AY8,"1")</f>
        <v>0</v>
      </c>
      <c r="BE8">
        <f>COUNTIF(B8:AY8,"NA")</f>
        <v>0</v>
      </c>
    </row>
    <row r="9" spans="1:57" ht="27" customHeight="1">
      <c r="A9" s="74" t="s">
        <v>54</v>
      </c>
      <c r="B9" s="78">
        <v>0</v>
      </c>
      <c r="C9" s="78">
        <v>0</v>
      </c>
      <c r="D9" s="78">
        <v>0</v>
      </c>
      <c r="E9" s="78">
        <v>0</v>
      </c>
      <c r="F9" s="78">
        <v>0</v>
      </c>
      <c r="G9" s="78">
        <v>0</v>
      </c>
      <c r="H9" s="78">
        <v>0</v>
      </c>
      <c r="I9" s="78">
        <v>0</v>
      </c>
      <c r="J9" s="78">
        <v>0</v>
      </c>
      <c r="K9" s="78">
        <v>0</v>
      </c>
      <c r="L9" s="78">
        <v>0</v>
      </c>
      <c r="M9" s="78">
        <v>0</v>
      </c>
      <c r="N9" s="78">
        <v>0</v>
      </c>
      <c r="O9" s="78">
        <v>0</v>
      </c>
      <c r="P9" s="78">
        <v>0</v>
      </c>
      <c r="Q9" s="78">
        <v>0</v>
      </c>
      <c r="R9" s="78">
        <v>0</v>
      </c>
      <c r="S9" s="78">
        <v>0</v>
      </c>
      <c r="T9" s="78">
        <v>0</v>
      </c>
      <c r="U9" s="78">
        <v>0</v>
      </c>
      <c r="V9" s="78">
        <v>0</v>
      </c>
      <c r="W9" s="78">
        <v>0</v>
      </c>
      <c r="X9" s="78">
        <v>0</v>
      </c>
      <c r="Y9" s="78">
        <v>0</v>
      </c>
      <c r="Z9" s="78">
        <v>0</v>
      </c>
      <c r="AA9" s="78">
        <v>0</v>
      </c>
      <c r="AB9" s="78">
        <v>0</v>
      </c>
      <c r="AC9" s="78">
        <v>0</v>
      </c>
      <c r="AD9" s="78">
        <v>0</v>
      </c>
      <c r="AE9" s="78">
        <v>0</v>
      </c>
      <c r="AF9" s="78">
        <v>0</v>
      </c>
      <c r="AG9" s="78">
        <v>0</v>
      </c>
      <c r="AH9" s="78">
        <v>0</v>
      </c>
      <c r="AI9" s="78">
        <v>0</v>
      </c>
      <c r="AJ9" s="78">
        <v>0</v>
      </c>
      <c r="AK9" s="78">
        <v>0</v>
      </c>
      <c r="AL9" s="78">
        <v>0</v>
      </c>
      <c r="AM9" s="78">
        <v>0</v>
      </c>
      <c r="AN9" s="78">
        <v>0</v>
      </c>
      <c r="AO9" s="78">
        <v>0</v>
      </c>
      <c r="AP9" s="78">
        <v>0</v>
      </c>
      <c r="AQ9" s="78">
        <v>0</v>
      </c>
      <c r="AR9" s="78">
        <v>0</v>
      </c>
      <c r="AS9" s="78">
        <v>0</v>
      </c>
      <c r="AT9" s="78">
        <v>0</v>
      </c>
      <c r="AU9" s="78">
        <v>0</v>
      </c>
      <c r="AV9" s="78">
        <v>0</v>
      </c>
      <c r="AW9" s="78">
        <v>0</v>
      </c>
      <c r="AX9" s="78">
        <v>0</v>
      </c>
      <c r="AY9" s="78">
        <v>0</v>
      </c>
      <c r="AZ9">
        <f>COUNTIF(B9:AY9,"5")</f>
        <v>0</v>
      </c>
      <c r="BA9">
        <f>COUNTIF(B9:AY9,"4")</f>
        <v>0</v>
      </c>
      <c r="BB9">
        <f>COUNTIF(B9:AY9,"3")</f>
        <v>0</v>
      </c>
      <c r="BC9">
        <f>COUNTIF(B9:AY9,"2")</f>
        <v>0</v>
      </c>
      <c r="BD9">
        <f>COUNTIF(B9:AY9,"1")</f>
        <v>0</v>
      </c>
      <c r="BE9">
        <f>COUNTIF(B9:AY9,"NA")</f>
        <v>0</v>
      </c>
    </row>
    <row r="10" spans="1:57" ht="27" customHeight="1">
      <c r="A10" s="79" t="s">
        <v>39</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row>
    <row r="11" spans="1:57" ht="27" customHeight="1">
      <c r="A11" s="74" t="s">
        <v>55</v>
      </c>
      <c r="B11" s="78">
        <v>0</v>
      </c>
      <c r="C11" s="78">
        <v>0</v>
      </c>
      <c r="D11" s="78">
        <v>0</v>
      </c>
      <c r="E11" s="78">
        <v>0</v>
      </c>
      <c r="F11" s="78">
        <v>0</v>
      </c>
      <c r="G11" s="78">
        <v>0</v>
      </c>
      <c r="H11" s="78">
        <v>0</v>
      </c>
      <c r="I11" s="78">
        <v>0</v>
      </c>
      <c r="J11" s="78">
        <v>0</v>
      </c>
      <c r="K11" s="78">
        <v>0</v>
      </c>
      <c r="L11" s="78">
        <v>0</v>
      </c>
      <c r="M11" s="78">
        <v>0</v>
      </c>
      <c r="N11" s="78">
        <v>0</v>
      </c>
      <c r="O11" s="78">
        <v>0</v>
      </c>
      <c r="P11" s="78">
        <v>0</v>
      </c>
      <c r="Q11" s="78">
        <v>0</v>
      </c>
      <c r="R11" s="78">
        <v>0</v>
      </c>
      <c r="S11" s="78">
        <v>0</v>
      </c>
      <c r="T11" s="78">
        <v>0</v>
      </c>
      <c r="U11" s="78">
        <v>0</v>
      </c>
      <c r="V11" s="78">
        <v>0</v>
      </c>
      <c r="W11" s="78">
        <v>0</v>
      </c>
      <c r="X11" s="78">
        <v>0</v>
      </c>
      <c r="Y11" s="78">
        <v>0</v>
      </c>
      <c r="Z11" s="78">
        <v>0</v>
      </c>
      <c r="AA11" s="78">
        <v>0</v>
      </c>
      <c r="AB11" s="78">
        <v>0</v>
      </c>
      <c r="AC11" s="78">
        <v>0</v>
      </c>
      <c r="AD11" s="78">
        <v>0</v>
      </c>
      <c r="AE11" s="78">
        <v>0</v>
      </c>
      <c r="AF11" s="78">
        <v>0</v>
      </c>
      <c r="AG11" s="78">
        <v>0</v>
      </c>
      <c r="AH11" s="78">
        <v>0</v>
      </c>
      <c r="AI11" s="78">
        <v>0</v>
      </c>
      <c r="AJ11" s="78">
        <v>0</v>
      </c>
      <c r="AK11" s="78">
        <v>0</v>
      </c>
      <c r="AL11" s="78">
        <v>0</v>
      </c>
      <c r="AM11" s="78">
        <v>0</v>
      </c>
      <c r="AN11" s="78">
        <v>0</v>
      </c>
      <c r="AO11" s="78">
        <v>0</v>
      </c>
      <c r="AP11" s="78">
        <v>0</v>
      </c>
      <c r="AQ11" s="78">
        <v>0</v>
      </c>
      <c r="AR11" s="78">
        <v>0</v>
      </c>
      <c r="AS11" s="78">
        <v>0</v>
      </c>
      <c r="AT11" s="78">
        <v>0</v>
      </c>
      <c r="AU11" s="78">
        <v>0</v>
      </c>
      <c r="AV11" s="78">
        <v>0</v>
      </c>
      <c r="AW11" s="78">
        <v>0</v>
      </c>
      <c r="AX11" s="78">
        <v>0</v>
      </c>
      <c r="AY11" s="78">
        <v>0</v>
      </c>
      <c r="AZ11">
        <f>COUNTIF(B11:AY11,"5")</f>
        <v>0</v>
      </c>
      <c r="BA11">
        <f>COUNTIF(B11:AY11,"4")</f>
        <v>0</v>
      </c>
      <c r="BB11">
        <f>COUNTIF(B11:AY11,"3")</f>
        <v>0</v>
      </c>
      <c r="BC11">
        <f>COUNTIF(B11:AY11,"2")</f>
        <v>0</v>
      </c>
      <c r="BD11">
        <f>COUNTIF(B11:AY11,"1")</f>
        <v>0</v>
      </c>
      <c r="BE11">
        <f>COUNTIF(B11:AY11,"NA")</f>
        <v>0</v>
      </c>
    </row>
    <row r="12" spans="1:57" ht="27" customHeight="1">
      <c r="A12" s="79" t="s">
        <v>40</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row>
    <row r="13" spans="1:57" ht="27" customHeight="1">
      <c r="A13" s="74" t="s">
        <v>87</v>
      </c>
      <c r="B13" s="78">
        <v>0</v>
      </c>
      <c r="C13" s="78">
        <v>0</v>
      </c>
      <c r="D13" s="78">
        <v>0</v>
      </c>
      <c r="E13" s="78">
        <v>0</v>
      </c>
      <c r="F13" s="78">
        <v>0</v>
      </c>
      <c r="G13" s="78">
        <v>0</v>
      </c>
      <c r="H13" s="78">
        <v>0</v>
      </c>
      <c r="I13" s="78">
        <v>0</v>
      </c>
      <c r="J13" s="78">
        <v>0</v>
      </c>
      <c r="K13" s="78">
        <v>0</v>
      </c>
      <c r="L13" s="78">
        <v>0</v>
      </c>
      <c r="M13" s="78">
        <v>0</v>
      </c>
      <c r="N13" s="78">
        <v>0</v>
      </c>
      <c r="O13" s="78">
        <v>0</v>
      </c>
      <c r="P13" s="78">
        <v>0</v>
      </c>
      <c r="Q13" s="78">
        <v>0</v>
      </c>
      <c r="R13" s="78">
        <v>0</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0</v>
      </c>
      <c r="AL13" s="78">
        <v>0</v>
      </c>
      <c r="AM13" s="78">
        <v>0</v>
      </c>
      <c r="AN13" s="78">
        <v>0</v>
      </c>
      <c r="AO13" s="78">
        <v>0</v>
      </c>
      <c r="AP13" s="78">
        <v>0</v>
      </c>
      <c r="AQ13" s="78">
        <v>0</v>
      </c>
      <c r="AR13" s="78">
        <v>0</v>
      </c>
      <c r="AS13" s="78">
        <v>0</v>
      </c>
      <c r="AT13" s="78">
        <v>0</v>
      </c>
      <c r="AU13" s="78">
        <v>0</v>
      </c>
      <c r="AV13" s="78">
        <v>0</v>
      </c>
      <c r="AW13" s="78">
        <v>0</v>
      </c>
      <c r="AX13" s="78">
        <v>0</v>
      </c>
      <c r="AY13" s="78">
        <v>0</v>
      </c>
      <c r="AZ13">
        <f>COUNTIF(B13:AY13,"5")</f>
        <v>0</v>
      </c>
      <c r="BA13">
        <f>COUNTIF(B13:AY13,"4")</f>
        <v>0</v>
      </c>
      <c r="BB13">
        <f>COUNTIF(B13:AY13,"3")</f>
        <v>0</v>
      </c>
      <c r="BC13">
        <f>COUNTIF(B13:AY13,"2")</f>
        <v>0</v>
      </c>
      <c r="BD13">
        <f>COUNTIF(B13:AY13,"1")</f>
        <v>0</v>
      </c>
      <c r="BE13">
        <f>COUNTIF(B13:AY13,"NA")</f>
        <v>0</v>
      </c>
    </row>
    <row r="14" spans="1:57" ht="27" customHeight="1">
      <c r="A14" s="75" t="s">
        <v>50</v>
      </c>
      <c r="B14" s="78">
        <v>0</v>
      </c>
      <c r="C14" s="78">
        <v>0</v>
      </c>
      <c r="D14" s="78">
        <v>0</v>
      </c>
      <c r="E14" s="78">
        <v>0</v>
      </c>
      <c r="F14" s="78">
        <v>0</v>
      </c>
      <c r="G14" s="78">
        <v>0</v>
      </c>
      <c r="H14" s="78">
        <v>0</v>
      </c>
      <c r="I14" s="78">
        <v>0</v>
      </c>
      <c r="J14" s="78">
        <v>0</v>
      </c>
      <c r="K14" s="78">
        <v>0</v>
      </c>
      <c r="L14" s="78">
        <v>0</v>
      </c>
      <c r="M14" s="78">
        <v>0</v>
      </c>
      <c r="N14" s="78">
        <v>0</v>
      </c>
      <c r="O14" s="78">
        <v>0</v>
      </c>
      <c r="P14" s="78">
        <v>0</v>
      </c>
      <c r="Q14" s="78">
        <v>0</v>
      </c>
      <c r="R14" s="78">
        <v>0</v>
      </c>
      <c r="S14" s="78">
        <v>0</v>
      </c>
      <c r="T14" s="78">
        <v>0</v>
      </c>
      <c r="U14" s="78">
        <v>0</v>
      </c>
      <c r="V14" s="78">
        <v>0</v>
      </c>
      <c r="W14" s="78">
        <v>0</v>
      </c>
      <c r="X14" s="78">
        <v>0</v>
      </c>
      <c r="Y14" s="78">
        <v>0</v>
      </c>
      <c r="Z14" s="78">
        <v>0</v>
      </c>
      <c r="AA14" s="78">
        <v>0</v>
      </c>
      <c r="AB14" s="78">
        <v>0</v>
      </c>
      <c r="AC14" s="78">
        <v>0</v>
      </c>
      <c r="AD14" s="78">
        <v>0</v>
      </c>
      <c r="AE14" s="78">
        <v>0</v>
      </c>
      <c r="AF14" s="78">
        <v>0</v>
      </c>
      <c r="AG14" s="78">
        <v>0</v>
      </c>
      <c r="AH14" s="78">
        <v>0</v>
      </c>
      <c r="AI14" s="78">
        <v>0</v>
      </c>
      <c r="AJ14" s="78">
        <v>0</v>
      </c>
      <c r="AK14" s="78">
        <v>0</v>
      </c>
      <c r="AL14" s="78">
        <v>0</v>
      </c>
      <c r="AM14" s="78">
        <v>0</v>
      </c>
      <c r="AN14" s="78">
        <v>0</v>
      </c>
      <c r="AO14" s="78">
        <v>0</v>
      </c>
      <c r="AP14" s="78">
        <v>0</v>
      </c>
      <c r="AQ14" s="78">
        <v>0</v>
      </c>
      <c r="AR14" s="78">
        <v>0</v>
      </c>
      <c r="AS14" s="78">
        <v>0</v>
      </c>
      <c r="AT14" s="78">
        <v>0</v>
      </c>
      <c r="AU14" s="78">
        <v>0</v>
      </c>
      <c r="AV14" s="78">
        <v>0</v>
      </c>
      <c r="AW14" s="78">
        <v>0</v>
      </c>
      <c r="AX14" s="78">
        <v>0</v>
      </c>
      <c r="AY14" s="78">
        <v>0</v>
      </c>
      <c r="AZ14">
        <f>COUNTIF(B14:AY14,"5")</f>
        <v>0</v>
      </c>
      <c r="BA14">
        <f>COUNTIF(B14:AY14,"4")</f>
        <v>0</v>
      </c>
      <c r="BB14">
        <f>COUNTIF(B14:AY14,"3")</f>
        <v>0</v>
      </c>
      <c r="BC14">
        <f>COUNTIF(B14:AY14,"2")</f>
        <v>0</v>
      </c>
      <c r="BD14">
        <f>COUNTIF(B14:AY14,"1")</f>
        <v>0</v>
      </c>
      <c r="BE14">
        <f>COUNTIF(B14:AY14,"NA")</f>
        <v>0</v>
      </c>
    </row>
    <row r="15" spans="1:57" ht="27" customHeight="1">
      <c r="A15" s="79" t="s">
        <v>58</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row>
    <row r="16" spans="1:57" ht="27" customHeight="1">
      <c r="A16" s="91" t="s">
        <v>88</v>
      </c>
      <c r="B16" s="78">
        <v>0</v>
      </c>
      <c r="C16" s="78">
        <v>0</v>
      </c>
      <c r="D16" s="78">
        <v>0</v>
      </c>
      <c r="E16" s="78">
        <v>0</v>
      </c>
      <c r="F16" s="78">
        <v>0</v>
      </c>
      <c r="G16" s="78">
        <v>0</v>
      </c>
      <c r="H16" s="78">
        <v>0</v>
      </c>
      <c r="I16" s="78">
        <v>0</v>
      </c>
      <c r="J16" s="78">
        <v>0</v>
      </c>
      <c r="K16" s="78">
        <v>0</v>
      </c>
      <c r="L16" s="78">
        <v>0</v>
      </c>
      <c r="M16" s="78">
        <v>0</v>
      </c>
      <c r="N16" s="78">
        <v>0</v>
      </c>
      <c r="O16" s="78">
        <v>0</v>
      </c>
      <c r="P16" s="78">
        <v>0</v>
      </c>
      <c r="Q16" s="78">
        <v>0</v>
      </c>
      <c r="R16" s="78">
        <v>0</v>
      </c>
      <c r="S16" s="78">
        <v>0</v>
      </c>
      <c r="T16" s="78">
        <v>0</v>
      </c>
      <c r="U16" s="78">
        <v>0</v>
      </c>
      <c r="V16" s="78">
        <v>0</v>
      </c>
      <c r="W16" s="78">
        <v>0</v>
      </c>
      <c r="X16" s="78">
        <v>0</v>
      </c>
      <c r="Y16" s="78">
        <v>0</v>
      </c>
      <c r="Z16" s="78">
        <v>0</v>
      </c>
      <c r="AA16" s="78">
        <v>0</v>
      </c>
      <c r="AB16" s="78">
        <v>0</v>
      </c>
      <c r="AC16" s="78">
        <v>0</v>
      </c>
      <c r="AD16" s="78">
        <v>0</v>
      </c>
      <c r="AE16" s="78">
        <v>0</v>
      </c>
      <c r="AF16" s="78">
        <v>0</v>
      </c>
      <c r="AG16" s="78">
        <v>0</v>
      </c>
      <c r="AH16" s="78">
        <v>0</v>
      </c>
      <c r="AI16" s="78">
        <v>0</v>
      </c>
      <c r="AJ16" s="78">
        <v>0</v>
      </c>
      <c r="AK16" s="78">
        <v>0</v>
      </c>
      <c r="AL16" s="78">
        <v>0</v>
      </c>
      <c r="AM16" s="78">
        <v>0</v>
      </c>
      <c r="AN16" s="78">
        <v>0</v>
      </c>
      <c r="AO16" s="78">
        <v>0</v>
      </c>
      <c r="AP16" s="78">
        <v>0</v>
      </c>
      <c r="AQ16" s="78">
        <v>0</v>
      </c>
      <c r="AR16" s="78">
        <v>0</v>
      </c>
      <c r="AS16" s="78">
        <v>0</v>
      </c>
      <c r="AT16" s="78">
        <v>0</v>
      </c>
      <c r="AU16" s="78">
        <v>0</v>
      </c>
      <c r="AV16" s="78">
        <v>0</v>
      </c>
      <c r="AW16" s="78">
        <v>0</v>
      </c>
      <c r="AX16" s="78">
        <v>0</v>
      </c>
      <c r="AY16" s="78">
        <v>0</v>
      </c>
      <c r="AZ16">
        <f>COUNTIF(B16:AY16,"5")</f>
        <v>0</v>
      </c>
      <c r="BA16">
        <f>COUNTIF(B16:AY16,"4")</f>
        <v>0</v>
      </c>
      <c r="BB16">
        <f>COUNTIF(B16:AY16,"3")</f>
        <v>0</v>
      </c>
      <c r="BC16">
        <f>COUNTIF(B16:AY16,"2")</f>
        <v>0</v>
      </c>
      <c r="BD16">
        <f>COUNTIF(B16:AY16,"1")</f>
        <v>0</v>
      </c>
      <c r="BE16">
        <f>COUNTIF(B16:AY16,"NA")</f>
        <v>0</v>
      </c>
    </row>
    <row r="17" spans="1:57" ht="30" customHeight="1">
      <c r="A17" s="91" t="s">
        <v>56</v>
      </c>
      <c r="B17" s="78">
        <v>0</v>
      </c>
      <c r="C17" s="78">
        <v>0</v>
      </c>
      <c r="D17" s="78">
        <v>0</v>
      </c>
      <c r="E17" s="78">
        <v>0</v>
      </c>
      <c r="F17" s="78">
        <v>0</v>
      </c>
      <c r="G17" s="78">
        <v>0</v>
      </c>
      <c r="H17" s="78">
        <v>0</v>
      </c>
      <c r="I17" s="78">
        <v>0</v>
      </c>
      <c r="J17" s="78">
        <v>0</v>
      </c>
      <c r="K17" s="78">
        <v>0</v>
      </c>
      <c r="L17" s="78">
        <v>0</v>
      </c>
      <c r="M17" s="78">
        <v>0</v>
      </c>
      <c r="N17" s="78">
        <v>0</v>
      </c>
      <c r="O17" s="78">
        <v>0</v>
      </c>
      <c r="P17" s="78">
        <v>0</v>
      </c>
      <c r="Q17" s="78">
        <v>0</v>
      </c>
      <c r="R17" s="78">
        <v>0</v>
      </c>
      <c r="S17" s="78">
        <v>0</v>
      </c>
      <c r="T17" s="78">
        <v>0</v>
      </c>
      <c r="U17" s="78">
        <v>0</v>
      </c>
      <c r="V17" s="78">
        <v>0</v>
      </c>
      <c r="W17" s="78">
        <v>0</v>
      </c>
      <c r="X17" s="78">
        <v>0</v>
      </c>
      <c r="Y17" s="78">
        <v>0</v>
      </c>
      <c r="Z17" s="78">
        <v>0</v>
      </c>
      <c r="AA17" s="78">
        <v>0</v>
      </c>
      <c r="AB17" s="78">
        <v>0</v>
      </c>
      <c r="AC17" s="78">
        <v>0</v>
      </c>
      <c r="AD17" s="78">
        <v>0</v>
      </c>
      <c r="AE17" s="78">
        <v>0</v>
      </c>
      <c r="AF17" s="78">
        <v>0</v>
      </c>
      <c r="AG17" s="78">
        <v>0</v>
      </c>
      <c r="AH17" s="78">
        <v>0</v>
      </c>
      <c r="AI17" s="78">
        <v>0</v>
      </c>
      <c r="AJ17" s="78">
        <v>0</v>
      </c>
      <c r="AK17" s="78">
        <v>0</v>
      </c>
      <c r="AL17" s="78">
        <v>0</v>
      </c>
      <c r="AM17" s="78">
        <v>0</v>
      </c>
      <c r="AN17" s="78">
        <v>0</v>
      </c>
      <c r="AO17" s="78">
        <v>0</v>
      </c>
      <c r="AP17" s="78">
        <v>0</v>
      </c>
      <c r="AQ17" s="78">
        <v>0</v>
      </c>
      <c r="AR17" s="78">
        <v>0</v>
      </c>
      <c r="AS17" s="78">
        <v>0</v>
      </c>
      <c r="AT17" s="78">
        <v>0</v>
      </c>
      <c r="AU17" s="78">
        <v>0</v>
      </c>
      <c r="AV17" s="78">
        <v>0</v>
      </c>
      <c r="AW17" s="78">
        <v>0</v>
      </c>
      <c r="AX17" s="78">
        <v>0</v>
      </c>
      <c r="AY17" s="78">
        <v>0</v>
      </c>
      <c r="AZ17">
        <f>COUNTIF(B17:AY17,"5")</f>
        <v>0</v>
      </c>
      <c r="BA17">
        <f>COUNTIF(B17:AY17,"4")</f>
        <v>0</v>
      </c>
      <c r="BB17">
        <f>COUNTIF(B17:AY17,"3")</f>
        <v>0</v>
      </c>
      <c r="BC17">
        <f>COUNTIF(B17:AY17,"2")</f>
        <v>0</v>
      </c>
      <c r="BD17">
        <f>COUNTIF(B17:AY17,"1")</f>
        <v>0</v>
      </c>
      <c r="BE17">
        <f>COUNTIF(B17:AY17,"NA")</f>
        <v>0</v>
      </c>
    </row>
    <row r="18" spans="1:57" ht="36" customHeight="1">
      <c r="A18" s="75" t="s">
        <v>57</v>
      </c>
      <c r="B18" s="78">
        <v>0</v>
      </c>
      <c r="C18" s="78">
        <v>0</v>
      </c>
      <c r="D18" s="78">
        <v>0</v>
      </c>
      <c r="E18" s="78">
        <v>0</v>
      </c>
      <c r="F18" s="78">
        <v>0</v>
      </c>
      <c r="G18" s="78">
        <v>0</v>
      </c>
      <c r="H18" s="78">
        <v>0</v>
      </c>
      <c r="I18" s="78">
        <v>0</v>
      </c>
      <c r="J18" s="78">
        <v>0</v>
      </c>
      <c r="K18" s="78">
        <v>0</v>
      </c>
      <c r="L18" s="78">
        <v>0</v>
      </c>
      <c r="M18" s="78">
        <v>0</v>
      </c>
      <c r="N18" s="78">
        <v>0</v>
      </c>
      <c r="O18" s="78">
        <v>0</v>
      </c>
      <c r="P18" s="78">
        <v>0</v>
      </c>
      <c r="Q18" s="78">
        <v>0</v>
      </c>
      <c r="R18" s="78">
        <v>0</v>
      </c>
      <c r="S18" s="78">
        <v>0</v>
      </c>
      <c r="T18" s="78">
        <v>0</v>
      </c>
      <c r="U18" s="78">
        <v>0</v>
      </c>
      <c r="V18" s="78">
        <v>0</v>
      </c>
      <c r="W18" s="78">
        <v>0</v>
      </c>
      <c r="X18" s="78">
        <v>0</v>
      </c>
      <c r="Y18" s="78">
        <v>0</v>
      </c>
      <c r="Z18" s="78">
        <v>0</v>
      </c>
      <c r="AA18" s="78">
        <v>0</v>
      </c>
      <c r="AB18" s="78">
        <v>0</v>
      </c>
      <c r="AC18" s="78">
        <v>0</v>
      </c>
      <c r="AD18" s="78">
        <v>0</v>
      </c>
      <c r="AE18" s="78">
        <v>0</v>
      </c>
      <c r="AF18" s="78">
        <v>0</v>
      </c>
      <c r="AG18" s="78">
        <v>0</v>
      </c>
      <c r="AH18" s="78">
        <v>0</v>
      </c>
      <c r="AI18" s="78">
        <v>0</v>
      </c>
      <c r="AJ18" s="78">
        <v>0</v>
      </c>
      <c r="AK18" s="78">
        <v>0</v>
      </c>
      <c r="AL18" s="78">
        <v>0</v>
      </c>
      <c r="AM18" s="78">
        <v>0</v>
      </c>
      <c r="AN18" s="78">
        <v>0</v>
      </c>
      <c r="AO18" s="78">
        <v>0</v>
      </c>
      <c r="AP18" s="78">
        <v>0</v>
      </c>
      <c r="AQ18" s="78">
        <v>0</v>
      </c>
      <c r="AR18" s="78">
        <v>0</v>
      </c>
      <c r="AS18" s="78">
        <v>0</v>
      </c>
      <c r="AT18" s="78">
        <v>0</v>
      </c>
      <c r="AU18" s="78">
        <v>0</v>
      </c>
      <c r="AV18" s="78">
        <v>0</v>
      </c>
      <c r="AW18" s="78">
        <v>0</v>
      </c>
      <c r="AX18" s="78">
        <v>0</v>
      </c>
      <c r="AY18" s="78">
        <v>0</v>
      </c>
      <c r="AZ18">
        <f>COUNTIF(B18:AY18,"5")</f>
        <v>0</v>
      </c>
      <c r="BA18">
        <f>COUNTIF(B18:AY18,"4")</f>
        <v>0</v>
      </c>
      <c r="BB18">
        <f>COUNTIF(B18:AY18,"3")</f>
        <v>0</v>
      </c>
      <c r="BC18">
        <f>COUNTIF(B18:AY18,"2")</f>
        <v>0</v>
      </c>
      <c r="BD18">
        <f>COUNTIF(B18:AY18,"1")</f>
        <v>0</v>
      </c>
      <c r="BE18">
        <f>COUNTIF(B18:AY18,"NA")</f>
        <v>0</v>
      </c>
    </row>
    <row r="19" spans="1:57" ht="12.75">
      <c r="A19" s="106" t="s">
        <v>30</v>
      </c>
      <c r="B19" s="105">
        <f aca="true" t="shared" si="0" ref="B19:BA19">SUM(B6:B18)</f>
        <v>0</v>
      </c>
      <c r="C19" s="105">
        <f t="shared" si="0"/>
        <v>0</v>
      </c>
      <c r="D19" s="105">
        <f t="shared" si="0"/>
        <v>0</v>
      </c>
      <c r="E19" s="105">
        <f t="shared" si="0"/>
        <v>0</v>
      </c>
      <c r="F19" s="105">
        <f t="shared" si="0"/>
        <v>0</v>
      </c>
      <c r="G19" s="105">
        <f t="shared" si="0"/>
        <v>0</v>
      </c>
      <c r="H19" s="105">
        <f t="shared" si="0"/>
        <v>0</v>
      </c>
      <c r="I19" s="105">
        <f t="shared" si="0"/>
        <v>0</v>
      </c>
      <c r="J19" s="105">
        <f t="shared" si="0"/>
        <v>0</v>
      </c>
      <c r="K19" s="105">
        <f t="shared" si="0"/>
        <v>0</v>
      </c>
      <c r="L19" s="105">
        <f t="shared" si="0"/>
        <v>0</v>
      </c>
      <c r="M19" s="105">
        <f t="shared" si="0"/>
        <v>0</v>
      </c>
      <c r="N19" s="105">
        <f t="shared" si="0"/>
        <v>0</v>
      </c>
      <c r="O19" s="105">
        <f t="shared" si="0"/>
        <v>0</v>
      </c>
      <c r="P19" s="105">
        <f t="shared" si="0"/>
        <v>0</v>
      </c>
      <c r="Q19" s="105">
        <f t="shared" si="0"/>
        <v>0</v>
      </c>
      <c r="R19" s="105">
        <f t="shared" si="0"/>
        <v>0</v>
      </c>
      <c r="S19" s="105">
        <f t="shared" si="0"/>
        <v>0</v>
      </c>
      <c r="T19" s="105">
        <f t="shared" si="0"/>
        <v>0</v>
      </c>
      <c r="U19" s="105">
        <f t="shared" si="0"/>
        <v>0</v>
      </c>
      <c r="V19" s="105">
        <f t="shared" si="0"/>
        <v>0</v>
      </c>
      <c r="W19" s="105">
        <f t="shared" si="0"/>
        <v>0</v>
      </c>
      <c r="X19" s="105">
        <f t="shared" si="0"/>
        <v>0</v>
      </c>
      <c r="Y19" s="105">
        <f t="shared" si="0"/>
        <v>0</v>
      </c>
      <c r="Z19" s="105">
        <f t="shared" si="0"/>
        <v>0</v>
      </c>
      <c r="AA19" s="105">
        <f t="shared" si="0"/>
        <v>0</v>
      </c>
      <c r="AB19" s="105">
        <f t="shared" si="0"/>
        <v>0</v>
      </c>
      <c r="AC19" s="105">
        <f t="shared" si="0"/>
        <v>0</v>
      </c>
      <c r="AD19" s="105">
        <f t="shared" si="0"/>
        <v>0</v>
      </c>
      <c r="AE19" s="105">
        <f t="shared" si="0"/>
        <v>0</v>
      </c>
      <c r="AF19" s="105">
        <f t="shared" si="0"/>
        <v>0</v>
      </c>
      <c r="AG19" s="105">
        <f t="shared" si="0"/>
        <v>0</v>
      </c>
      <c r="AH19" s="105">
        <f t="shared" si="0"/>
        <v>0</v>
      </c>
      <c r="AI19" s="105">
        <f t="shared" si="0"/>
        <v>0</v>
      </c>
      <c r="AJ19" s="105">
        <f t="shared" si="0"/>
        <v>0</v>
      </c>
      <c r="AK19" s="105">
        <f t="shared" si="0"/>
        <v>0</v>
      </c>
      <c r="AL19" s="105">
        <f t="shared" si="0"/>
        <v>0</v>
      </c>
      <c r="AM19" s="105">
        <f t="shared" si="0"/>
        <v>0</v>
      </c>
      <c r="AN19" s="105">
        <f t="shared" si="0"/>
        <v>0</v>
      </c>
      <c r="AO19" s="105">
        <f t="shared" si="0"/>
        <v>0</v>
      </c>
      <c r="AP19" s="105">
        <f t="shared" si="0"/>
        <v>0</v>
      </c>
      <c r="AQ19" s="105">
        <f t="shared" si="0"/>
        <v>0</v>
      </c>
      <c r="AR19" s="105">
        <f t="shared" si="0"/>
        <v>0</v>
      </c>
      <c r="AS19" s="105">
        <f t="shared" si="0"/>
        <v>0</v>
      </c>
      <c r="AT19" s="105">
        <f t="shared" si="0"/>
        <v>0</v>
      </c>
      <c r="AU19" s="105">
        <f t="shared" si="0"/>
        <v>0</v>
      </c>
      <c r="AV19" s="105">
        <f t="shared" si="0"/>
        <v>0</v>
      </c>
      <c r="AW19" s="105">
        <f t="shared" si="0"/>
        <v>0</v>
      </c>
      <c r="AX19" s="105">
        <f t="shared" si="0"/>
        <v>0</v>
      </c>
      <c r="AY19" s="105">
        <f t="shared" si="0"/>
        <v>0</v>
      </c>
      <c r="AZ19" s="105">
        <f t="shared" si="0"/>
        <v>0</v>
      </c>
      <c r="BA19" s="105">
        <f t="shared" si="0"/>
        <v>0</v>
      </c>
      <c r="BB19" s="105">
        <f>SUM(BB6:BB18)</f>
        <v>0</v>
      </c>
      <c r="BC19" s="105">
        <f>SUM(BC6:BC18)</f>
        <v>0</v>
      </c>
      <c r="BD19" s="105">
        <f>SUM(BD6:BD18)</f>
        <v>0</v>
      </c>
      <c r="BE19" s="105">
        <f>SUM(BE6:BE18)</f>
        <v>0</v>
      </c>
    </row>
    <row r="22" ht="13.5" thickBot="1"/>
    <row r="23" spans="1:5" ht="13.5" thickBot="1">
      <c r="A23" s="13"/>
      <c r="B23" s="148" t="s">
        <v>74</v>
      </c>
      <c r="C23" s="149"/>
      <c r="D23" s="149"/>
      <c r="E23" s="150"/>
    </row>
    <row r="24" spans="1:5" ht="15.75" thickBot="1">
      <c r="A24" s="97" t="s">
        <v>75</v>
      </c>
      <c r="B24" s="139">
        <v>0</v>
      </c>
      <c r="C24" s="140"/>
      <c r="D24" s="140"/>
      <c r="E24" s="141"/>
    </row>
    <row r="25" spans="1:5" ht="15.75" thickBot="1">
      <c r="A25" s="98" t="s">
        <v>76</v>
      </c>
      <c r="B25" s="142">
        <v>0</v>
      </c>
      <c r="C25" s="143"/>
      <c r="D25" s="143"/>
      <c r="E25" s="144"/>
    </row>
    <row r="26" spans="1:5" ht="15.75" thickBot="1">
      <c r="A26" s="99" t="s">
        <v>77</v>
      </c>
      <c r="B26" s="145">
        <v>0</v>
      </c>
      <c r="C26" s="146"/>
      <c r="D26" s="146"/>
      <c r="E26" s="147"/>
    </row>
  </sheetData>
  <sheetProtection/>
  <mergeCells count="4">
    <mergeCell ref="B24:E24"/>
    <mergeCell ref="B25:E25"/>
    <mergeCell ref="B26:E26"/>
    <mergeCell ref="B23:E23"/>
  </mergeCells>
  <printOptions/>
  <pageMargins left="0.55" right="0.41" top="0.73" bottom="0.66" header="0.5" footer="0.5"/>
  <pageSetup fitToWidth="2" fitToHeight="1" horizontalDpi="600" verticalDpi="600" orientation="landscape" scale="72"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E26"/>
  <sheetViews>
    <sheetView zoomScale="70" zoomScaleNormal="70" zoomScalePageLayoutView="0" workbookViewId="0" topLeftCell="A1">
      <selection activeCell="A1" sqref="A1"/>
    </sheetView>
  </sheetViews>
  <sheetFormatPr defaultColWidth="9.140625" defaultRowHeight="12.75"/>
  <cols>
    <col min="1" max="1" width="61.7109375" style="0" customWidth="1"/>
    <col min="2" max="51" width="3.7109375" style="0" customWidth="1"/>
    <col min="52" max="56" width="13.7109375" style="0" customWidth="1"/>
    <col min="57" max="57" width="13.57421875" style="0" bestFit="1" customWidth="1"/>
  </cols>
  <sheetData>
    <row r="1" ht="19.5" customHeight="1">
      <c r="A1" s="9" t="s">
        <v>64</v>
      </c>
    </row>
    <row r="2" spans="1:57" ht="19.5" customHeight="1">
      <c r="A2" s="76" t="s">
        <v>31</v>
      </c>
      <c r="B2" s="9">
        <v>1</v>
      </c>
      <c r="C2" s="9">
        <v>2</v>
      </c>
      <c r="D2" s="9">
        <v>3</v>
      </c>
      <c r="E2" s="9">
        <v>4</v>
      </c>
      <c r="F2" s="9">
        <v>5</v>
      </c>
      <c r="G2" s="9">
        <v>6</v>
      </c>
      <c r="H2" s="9">
        <v>7</v>
      </c>
      <c r="I2" s="9">
        <v>8</v>
      </c>
      <c r="J2" s="9">
        <v>9</v>
      </c>
      <c r="K2" s="9">
        <v>10</v>
      </c>
      <c r="L2" s="9">
        <v>11</v>
      </c>
      <c r="M2" s="9">
        <v>12</v>
      </c>
      <c r="N2" s="9">
        <v>13</v>
      </c>
      <c r="O2" s="9">
        <v>14</v>
      </c>
      <c r="P2" s="9">
        <v>15</v>
      </c>
      <c r="Q2" s="9">
        <v>16</v>
      </c>
      <c r="R2" s="9">
        <v>17</v>
      </c>
      <c r="S2" s="9">
        <v>18</v>
      </c>
      <c r="T2" s="9">
        <v>19</v>
      </c>
      <c r="U2" s="9">
        <v>20</v>
      </c>
      <c r="V2" s="9">
        <v>21</v>
      </c>
      <c r="W2" s="9">
        <v>22</v>
      </c>
      <c r="X2" s="9">
        <v>23</v>
      </c>
      <c r="Y2" s="9">
        <v>24</v>
      </c>
      <c r="Z2" s="9">
        <v>25</v>
      </c>
      <c r="AA2" s="9">
        <v>26</v>
      </c>
      <c r="AB2" s="9">
        <v>27</v>
      </c>
      <c r="AC2" s="9">
        <v>28</v>
      </c>
      <c r="AD2" s="9">
        <v>29</v>
      </c>
      <c r="AE2" s="9">
        <v>30</v>
      </c>
      <c r="AF2" s="9">
        <v>31</v>
      </c>
      <c r="AG2" s="9">
        <v>32</v>
      </c>
      <c r="AH2" s="9">
        <v>33</v>
      </c>
      <c r="AI2" s="9">
        <v>34</v>
      </c>
      <c r="AJ2" s="9">
        <v>35</v>
      </c>
      <c r="AK2" s="9">
        <v>36</v>
      </c>
      <c r="AL2" s="9">
        <v>37</v>
      </c>
      <c r="AM2" s="9">
        <v>38</v>
      </c>
      <c r="AN2" s="9">
        <v>39</v>
      </c>
      <c r="AO2" s="9">
        <v>40</v>
      </c>
      <c r="AP2" s="9">
        <v>41</v>
      </c>
      <c r="AQ2" s="9">
        <v>42</v>
      </c>
      <c r="AR2" s="9">
        <v>43</v>
      </c>
      <c r="AS2" s="9">
        <v>44</v>
      </c>
      <c r="AT2" s="9">
        <v>45</v>
      </c>
      <c r="AU2" s="9">
        <v>46</v>
      </c>
      <c r="AV2" s="9">
        <v>47</v>
      </c>
      <c r="AW2" s="9">
        <v>48</v>
      </c>
      <c r="AX2" s="9">
        <v>49</v>
      </c>
      <c r="AY2" s="9">
        <v>50</v>
      </c>
      <c r="AZ2" s="1" t="s">
        <v>33</v>
      </c>
      <c r="BA2" s="1"/>
      <c r="BB2" s="1" t="s">
        <v>35</v>
      </c>
      <c r="BC2" s="1"/>
      <c r="BD2" s="1" t="s">
        <v>33</v>
      </c>
      <c r="BE2" s="1"/>
    </row>
    <row r="3" spans="1:57" ht="19.5" customHeight="1">
      <c r="A3" s="107" t="s">
        <v>21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9" t="s">
        <v>34</v>
      </c>
      <c r="BA3" s="109" t="s">
        <v>34</v>
      </c>
      <c r="BB3" s="109" t="s">
        <v>34</v>
      </c>
      <c r="BC3" s="109" t="s">
        <v>36</v>
      </c>
      <c r="BD3" s="109" t="s">
        <v>36</v>
      </c>
      <c r="BE3" s="109" t="s">
        <v>79</v>
      </c>
    </row>
    <row r="4" spans="1:57" ht="19.5" customHeight="1">
      <c r="A4" s="110" t="s">
        <v>18</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9" t="s">
        <v>37</v>
      </c>
      <c r="BA4" s="109" t="s">
        <v>37</v>
      </c>
      <c r="BB4" s="109" t="s">
        <v>37</v>
      </c>
      <c r="BC4" s="109" t="s">
        <v>37</v>
      </c>
      <c r="BD4" s="109" t="s">
        <v>37</v>
      </c>
      <c r="BE4" s="109" t="s">
        <v>81</v>
      </c>
    </row>
    <row r="5" spans="1:57" ht="27" customHeight="1">
      <c r="A5" s="79" t="s">
        <v>20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row>
    <row r="6" spans="1:57" ht="27" customHeight="1">
      <c r="A6" s="74" t="s">
        <v>52</v>
      </c>
      <c r="B6" s="78">
        <v>0</v>
      </c>
      <c r="C6" s="78">
        <v>0</v>
      </c>
      <c r="D6" s="78">
        <v>0</v>
      </c>
      <c r="E6" s="78">
        <v>0</v>
      </c>
      <c r="F6" s="78">
        <v>0</v>
      </c>
      <c r="G6" s="78">
        <v>0</v>
      </c>
      <c r="H6" s="78">
        <v>0</v>
      </c>
      <c r="I6" s="78">
        <v>0</v>
      </c>
      <c r="J6" s="78">
        <v>0</v>
      </c>
      <c r="K6" s="78">
        <v>0</v>
      </c>
      <c r="L6" s="78">
        <v>0</v>
      </c>
      <c r="M6" s="78">
        <v>0</v>
      </c>
      <c r="N6" s="78">
        <v>0</v>
      </c>
      <c r="O6" s="78">
        <v>0</v>
      </c>
      <c r="P6" s="78">
        <v>0</v>
      </c>
      <c r="Q6" s="78">
        <v>0</v>
      </c>
      <c r="R6" s="78">
        <v>0</v>
      </c>
      <c r="S6" s="78">
        <v>0</v>
      </c>
      <c r="T6" s="78">
        <v>0</v>
      </c>
      <c r="U6" s="78">
        <v>0</v>
      </c>
      <c r="V6" s="78">
        <v>0</v>
      </c>
      <c r="W6" s="78">
        <v>0</v>
      </c>
      <c r="X6" s="78">
        <v>0</v>
      </c>
      <c r="Y6" s="78">
        <v>0</v>
      </c>
      <c r="Z6" s="78">
        <v>0</v>
      </c>
      <c r="AA6" s="78">
        <v>0</v>
      </c>
      <c r="AB6" s="78">
        <v>0</v>
      </c>
      <c r="AC6" s="78">
        <v>0</v>
      </c>
      <c r="AD6" s="78">
        <v>0</v>
      </c>
      <c r="AE6" s="78">
        <v>0</v>
      </c>
      <c r="AF6" s="78">
        <v>0</v>
      </c>
      <c r="AG6" s="78">
        <v>0</v>
      </c>
      <c r="AH6" s="78">
        <v>0</v>
      </c>
      <c r="AI6" s="78">
        <v>0</v>
      </c>
      <c r="AJ6" s="78">
        <v>0</v>
      </c>
      <c r="AK6" s="78">
        <v>0</v>
      </c>
      <c r="AL6" s="78">
        <v>0</v>
      </c>
      <c r="AM6" s="78">
        <v>0</v>
      </c>
      <c r="AN6" s="78">
        <v>0</v>
      </c>
      <c r="AO6" s="78">
        <v>0</v>
      </c>
      <c r="AP6" s="78">
        <v>0</v>
      </c>
      <c r="AQ6" s="78">
        <v>0</v>
      </c>
      <c r="AR6" s="78">
        <v>0</v>
      </c>
      <c r="AS6" s="78">
        <v>0</v>
      </c>
      <c r="AT6" s="78">
        <v>0</v>
      </c>
      <c r="AU6" s="78">
        <v>0</v>
      </c>
      <c r="AV6" s="78">
        <v>0</v>
      </c>
      <c r="AW6" s="78">
        <v>0</v>
      </c>
      <c r="AX6" s="78">
        <v>0</v>
      </c>
      <c r="AY6" s="78">
        <v>0</v>
      </c>
      <c r="AZ6">
        <f>COUNTIF(B6:AY6,"5")</f>
        <v>0</v>
      </c>
      <c r="BA6">
        <f>COUNTIF(B6:AY6,"4")</f>
        <v>0</v>
      </c>
      <c r="BB6">
        <f>COUNTIF(B6:AY6,"3")</f>
        <v>0</v>
      </c>
      <c r="BC6">
        <f>COUNTIF(B6:AY6,"2")</f>
        <v>0</v>
      </c>
      <c r="BD6">
        <f>COUNTIF(B6:AY6,"1")</f>
        <v>0</v>
      </c>
      <c r="BE6">
        <f>COUNTIF(B6:AY6,"NA")</f>
        <v>0</v>
      </c>
    </row>
    <row r="7" spans="1:57" ht="27" customHeight="1">
      <c r="A7" s="74" t="s">
        <v>53</v>
      </c>
      <c r="B7" s="78">
        <v>0</v>
      </c>
      <c r="C7" s="78">
        <v>0</v>
      </c>
      <c r="D7" s="78">
        <v>0</v>
      </c>
      <c r="E7" s="78">
        <v>0</v>
      </c>
      <c r="F7" s="78">
        <v>0</v>
      </c>
      <c r="G7" s="78">
        <v>0</v>
      </c>
      <c r="H7" s="78">
        <v>0</v>
      </c>
      <c r="I7" s="78">
        <v>0</v>
      </c>
      <c r="J7" s="78">
        <v>0</v>
      </c>
      <c r="K7" s="78">
        <v>0</v>
      </c>
      <c r="L7" s="78">
        <v>0</v>
      </c>
      <c r="M7" s="78">
        <v>0</v>
      </c>
      <c r="N7" s="78">
        <v>0</v>
      </c>
      <c r="O7" s="78">
        <v>0</v>
      </c>
      <c r="P7" s="78">
        <v>0</v>
      </c>
      <c r="Q7" s="78">
        <v>0</v>
      </c>
      <c r="R7" s="78">
        <v>0</v>
      </c>
      <c r="S7" s="78">
        <v>0</v>
      </c>
      <c r="T7" s="78">
        <v>0</v>
      </c>
      <c r="U7" s="78">
        <v>0</v>
      </c>
      <c r="V7" s="78">
        <v>0</v>
      </c>
      <c r="W7" s="78">
        <v>0</v>
      </c>
      <c r="X7" s="78">
        <v>0</v>
      </c>
      <c r="Y7" s="78">
        <v>0</v>
      </c>
      <c r="Z7" s="78">
        <v>0</v>
      </c>
      <c r="AA7" s="78">
        <v>0</v>
      </c>
      <c r="AB7" s="78">
        <v>0</v>
      </c>
      <c r="AC7" s="78">
        <v>0</v>
      </c>
      <c r="AD7" s="78">
        <v>0</v>
      </c>
      <c r="AE7" s="78">
        <v>0</v>
      </c>
      <c r="AF7" s="78">
        <v>0</v>
      </c>
      <c r="AG7" s="78">
        <v>0</v>
      </c>
      <c r="AH7" s="78">
        <v>0</v>
      </c>
      <c r="AI7" s="78">
        <v>0</v>
      </c>
      <c r="AJ7" s="78">
        <v>0</v>
      </c>
      <c r="AK7" s="78">
        <v>0</v>
      </c>
      <c r="AL7" s="78">
        <v>0</v>
      </c>
      <c r="AM7" s="78">
        <v>0</v>
      </c>
      <c r="AN7" s="78">
        <v>0</v>
      </c>
      <c r="AO7" s="78">
        <v>0</v>
      </c>
      <c r="AP7" s="78">
        <v>0</v>
      </c>
      <c r="AQ7" s="78">
        <v>0</v>
      </c>
      <c r="AR7" s="78">
        <v>0</v>
      </c>
      <c r="AS7" s="78">
        <v>0</v>
      </c>
      <c r="AT7" s="78">
        <v>0</v>
      </c>
      <c r="AU7" s="78">
        <v>0</v>
      </c>
      <c r="AV7" s="78">
        <v>0</v>
      </c>
      <c r="AW7" s="78">
        <v>0</v>
      </c>
      <c r="AX7" s="78">
        <v>0</v>
      </c>
      <c r="AY7" s="78">
        <v>0</v>
      </c>
      <c r="AZ7">
        <f>COUNTIF(B7:AY7,"5")</f>
        <v>0</v>
      </c>
      <c r="BA7">
        <f>COUNTIF(B7:AY7,"4")</f>
        <v>0</v>
      </c>
      <c r="BB7">
        <f>COUNTIF(B7:AY7,"3")</f>
        <v>0</v>
      </c>
      <c r="BC7">
        <f>COUNTIF(B7:AY7,"2")</f>
        <v>0</v>
      </c>
      <c r="BD7">
        <f>COUNTIF(B7:AY7,"1")</f>
        <v>0</v>
      </c>
      <c r="BE7">
        <f>COUNTIF(B7:AY7,"NA")</f>
        <v>0</v>
      </c>
    </row>
    <row r="8" spans="1:57" ht="27" customHeight="1">
      <c r="A8" s="74" t="s">
        <v>49</v>
      </c>
      <c r="B8" s="78">
        <v>0</v>
      </c>
      <c r="C8" s="78">
        <v>0</v>
      </c>
      <c r="D8" s="78">
        <v>0</v>
      </c>
      <c r="E8" s="78">
        <v>0</v>
      </c>
      <c r="F8" s="78">
        <v>0</v>
      </c>
      <c r="G8" s="78">
        <v>0</v>
      </c>
      <c r="H8" s="78">
        <v>0</v>
      </c>
      <c r="I8" s="78">
        <v>0</v>
      </c>
      <c r="J8" s="78">
        <v>0</v>
      </c>
      <c r="K8" s="78">
        <v>0</v>
      </c>
      <c r="L8" s="78">
        <v>0</v>
      </c>
      <c r="M8" s="78">
        <v>0</v>
      </c>
      <c r="N8" s="78">
        <v>0</v>
      </c>
      <c r="O8" s="78">
        <v>0</v>
      </c>
      <c r="P8" s="78">
        <v>0</v>
      </c>
      <c r="Q8" s="78">
        <v>0</v>
      </c>
      <c r="R8" s="78">
        <v>0</v>
      </c>
      <c r="S8" s="78">
        <v>0</v>
      </c>
      <c r="T8" s="78">
        <v>0</v>
      </c>
      <c r="U8" s="78">
        <v>0</v>
      </c>
      <c r="V8" s="78">
        <v>0</v>
      </c>
      <c r="W8" s="78">
        <v>0</v>
      </c>
      <c r="X8" s="78">
        <v>0</v>
      </c>
      <c r="Y8" s="78">
        <v>0</v>
      </c>
      <c r="Z8" s="78">
        <v>0</v>
      </c>
      <c r="AA8" s="78">
        <v>0</v>
      </c>
      <c r="AB8" s="78">
        <v>0</v>
      </c>
      <c r="AC8" s="78">
        <v>0</v>
      </c>
      <c r="AD8" s="78">
        <v>0</v>
      </c>
      <c r="AE8" s="78">
        <v>0</v>
      </c>
      <c r="AF8" s="78">
        <v>0</v>
      </c>
      <c r="AG8" s="78">
        <v>0</v>
      </c>
      <c r="AH8" s="78">
        <v>0</v>
      </c>
      <c r="AI8" s="78">
        <v>0</v>
      </c>
      <c r="AJ8" s="78">
        <v>0</v>
      </c>
      <c r="AK8" s="78">
        <v>0</v>
      </c>
      <c r="AL8" s="78">
        <v>0</v>
      </c>
      <c r="AM8" s="78">
        <v>0</v>
      </c>
      <c r="AN8" s="78">
        <v>0</v>
      </c>
      <c r="AO8" s="78">
        <v>0</v>
      </c>
      <c r="AP8" s="78">
        <v>0</v>
      </c>
      <c r="AQ8" s="78">
        <v>0</v>
      </c>
      <c r="AR8" s="78">
        <v>0</v>
      </c>
      <c r="AS8" s="78">
        <v>0</v>
      </c>
      <c r="AT8" s="78">
        <v>0</v>
      </c>
      <c r="AU8" s="78">
        <v>0</v>
      </c>
      <c r="AV8" s="78">
        <v>0</v>
      </c>
      <c r="AW8" s="78">
        <v>0</v>
      </c>
      <c r="AX8" s="78">
        <v>0</v>
      </c>
      <c r="AY8" s="78">
        <v>0</v>
      </c>
      <c r="AZ8">
        <f>COUNTIF(B8:AY8,"5")</f>
        <v>0</v>
      </c>
      <c r="BA8">
        <f>COUNTIF(B8:AY8,"4")</f>
        <v>0</v>
      </c>
      <c r="BB8">
        <f>COUNTIF(B8:AY8,"3")</f>
        <v>0</v>
      </c>
      <c r="BC8">
        <f>COUNTIF(B8:AY8,"2")</f>
        <v>0</v>
      </c>
      <c r="BD8">
        <f>COUNTIF(B8:AY8,"1")</f>
        <v>0</v>
      </c>
      <c r="BE8">
        <f>COUNTIF(B8:AY8,"NA")</f>
        <v>0</v>
      </c>
    </row>
    <row r="9" spans="1:57" ht="27" customHeight="1">
      <c r="A9" s="74" t="s">
        <v>54</v>
      </c>
      <c r="B9" s="78">
        <v>0</v>
      </c>
      <c r="C9" s="78">
        <v>0</v>
      </c>
      <c r="D9" s="78">
        <v>0</v>
      </c>
      <c r="E9" s="78">
        <v>0</v>
      </c>
      <c r="F9" s="78">
        <v>0</v>
      </c>
      <c r="G9" s="78">
        <v>0</v>
      </c>
      <c r="H9" s="78">
        <v>0</v>
      </c>
      <c r="I9" s="78">
        <v>0</v>
      </c>
      <c r="J9" s="78">
        <v>0</v>
      </c>
      <c r="K9" s="78">
        <v>0</v>
      </c>
      <c r="L9" s="78">
        <v>0</v>
      </c>
      <c r="M9" s="78">
        <v>0</v>
      </c>
      <c r="N9" s="78">
        <v>0</v>
      </c>
      <c r="O9" s="78">
        <v>0</v>
      </c>
      <c r="P9" s="78">
        <v>0</v>
      </c>
      <c r="Q9" s="78">
        <v>0</v>
      </c>
      <c r="R9" s="78">
        <v>0</v>
      </c>
      <c r="S9" s="78">
        <v>0</v>
      </c>
      <c r="T9" s="78">
        <v>0</v>
      </c>
      <c r="U9" s="78">
        <v>0</v>
      </c>
      <c r="V9" s="78">
        <v>0</v>
      </c>
      <c r="W9" s="78">
        <v>0</v>
      </c>
      <c r="X9" s="78">
        <v>0</v>
      </c>
      <c r="Y9" s="78">
        <v>0</v>
      </c>
      <c r="Z9" s="78">
        <v>0</v>
      </c>
      <c r="AA9" s="78">
        <v>0</v>
      </c>
      <c r="AB9" s="78">
        <v>0</v>
      </c>
      <c r="AC9" s="78">
        <v>0</v>
      </c>
      <c r="AD9" s="78">
        <v>0</v>
      </c>
      <c r="AE9" s="78">
        <v>0</v>
      </c>
      <c r="AF9" s="78">
        <v>0</v>
      </c>
      <c r="AG9" s="78">
        <v>0</v>
      </c>
      <c r="AH9" s="78">
        <v>0</v>
      </c>
      <c r="AI9" s="78">
        <v>0</v>
      </c>
      <c r="AJ9" s="78">
        <v>0</v>
      </c>
      <c r="AK9" s="78">
        <v>0</v>
      </c>
      <c r="AL9" s="78">
        <v>0</v>
      </c>
      <c r="AM9" s="78">
        <v>0</v>
      </c>
      <c r="AN9" s="78">
        <v>0</v>
      </c>
      <c r="AO9" s="78">
        <v>0</v>
      </c>
      <c r="AP9" s="78">
        <v>0</v>
      </c>
      <c r="AQ9" s="78">
        <v>0</v>
      </c>
      <c r="AR9" s="78">
        <v>0</v>
      </c>
      <c r="AS9" s="78">
        <v>0</v>
      </c>
      <c r="AT9" s="78">
        <v>0</v>
      </c>
      <c r="AU9" s="78">
        <v>0</v>
      </c>
      <c r="AV9" s="78">
        <v>0</v>
      </c>
      <c r="AW9" s="78">
        <v>0</v>
      </c>
      <c r="AX9" s="78">
        <v>0</v>
      </c>
      <c r="AY9" s="78">
        <v>0</v>
      </c>
      <c r="AZ9">
        <f>COUNTIF(B9:AY9,"5")</f>
        <v>0</v>
      </c>
      <c r="BA9">
        <f>COUNTIF(B9:AY9,"4")</f>
        <v>0</v>
      </c>
      <c r="BB9">
        <f>COUNTIF(B9:AY9,"3")</f>
        <v>0</v>
      </c>
      <c r="BC9">
        <f>COUNTIF(B9:AY9,"2")</f>
        <v>0</v>
      </c>
      <c r="BD9">
        <f>COUNTIF(B9:AY9,"1")</f>
        <v>0</v>
      </c>
      <c r="BE9">
        <f>COUNTIF(B9:AY9,"NA")</f>
        <v>0</v>
      </c>
    </row>
    <row r="10" spans="1:57" ht="27" customHeight="1">
      <c r="A10" s="79" t="s">
        <v>39</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row>
    <row r="11" spans="1:57" ht="27" customHeight="1">
      <c r="A11" s="74" t="s">
        <v>55</v>
      </c>
      <c r="B11" s="78">
        <v>0</v>
      </c>
      <c r="C11" s="78">
        <v>0</v>
      </c>
      <c r="D11" s="78">
        <v>0</v>
      </c>
      <c r="E11" s="78">
        <v>0</v>
      </c>
      <c r="F11" s="78">
        <v>0</v>
      </c>
      <c r="G11" s="78">
        <v>0</v>
      </c>
      <c r="H11" s="78">
        <v>0</v>
      </c>
      <c r="I11" s="78">
        <v>0</v>
      </c>
      <c r="J11" s="78">
        <v>0</v>
      </c>
      <c r="K11" s="78">
        <v>0</v>
      </c>
      <c r="L11" s="78">
        <v>0</v>
      </c>
      <c r="M11" s="78">
        <v>0</v>
      </c>
      <c r="N11" s="78">
        <v>0</v>
      </c>
      <c r="O11" s="78">
        <v>0</v>
      </c>
      <c r="P11" s="78">
        <v>0</v>
      </c>
      <c r="Q11" s="78">
        <v>0</v>
      </c>
      <c r="R11" s="78">
        <v>0</v>
      </c>
      <c r="S11" s="78">
        <v>0</v>
      </c>
      <c r="T11" s="78">
        <v>0</v>
      </c>
      <c r="U11" s="78">
        <v>0</v>
      </c>
      <c r="V11" s="78">
        <v>0</v>
      </c>
      <c r="W11" s="78">
        <v>0</v>
      </c>
      <c r="X11" s="78">
        <v>0</v>
      </c>
      <c r="Y11" s="78">
        <v>0</v>
      </c>
      <c r="Z11" s="78">
        <v>0</v>
      </c>
      <c r="AA11" s="78">
        <v>0</v>
      </c>
      <c r="AB11" s="78">
        <v>0</v>
      </c>
      <c r="AC11" s="78">
        <v>0</v>
      </c>
      <c r="AD11" s="78">
        <v>0</v>
      </c>
      <c r="AE11" s="78">
        <v>0</v>
      </c>
      <c r="AF11" s="78">
        <v>0</v>
      </c>
      <c r="AG11" s="78">
        <v>0</v>
      </c>
      <c r="AH11" s="78">
        <v>0</v>
      </c>
      <c r="AI11" s="78">
        <v>0</v>
      </c>
      <c r="AJ11" s="78">
        <v>0</v>
      </c>
      <c r="AK11" s="78">
        <v>0</v>
      </c>
      <c r="AL11" s="78">
        <v>0</v>
      </c>
      <c r="AM11" s="78">
        <v>0</v>
      </c>
      <c r="AN11" s="78">
        <v>0</v>
      </c>
      <c r="AO11" s="78">
        <v>0</v>
      </c>
      <c r="AP11" s="78">
        <v>0</v>
      </c>
      <c r="AQ11" s="78">
        <v>0</v>
      </c>
      <c r="AR11" s="78">
        <v>0</v>
      </c>
      <c r="AS11" s="78">
        <v>0</v>
      </c>
      <c r="AT11" s="78">
        <v>0</v>
      </c>
      <c r="AU11" s="78">
        <v>0</v>
      </c>
      <c r="AV11" s="78">
        <v>0</v>
      </c>
      <c r="AW11" s="78">
        <v>0</v>
      </c>
      <c r="AX11" s="78">
        <v>0</v>
      </c>
      <c r="AY11" s="78">
        <v>0</v>
      </c>
      <c r="AZ11">
        <f>COUNTIF(B11:AY11,"5")</f>
        <v>0</v>
      </c>
      <c r="BA11">
        <f>COUNTIF(B11:AY11,"4")</f>
        <v>0</v>
      </c>
      <c r="BB11">
        <f>COUNTIF(B11:AY11,"3")</f>
        <v>0</v>
      </c>
      <c r="BC11">
        <f>COUNTIF(B11:AY11,"2")</f>
        <v>0</v>
      </c>
      <c r="BD11">
        <f>COUNTIF(B11:AY11,"1")</f>
        <v>0</v>
      </c>
      <c r="BE11">
        <f>COUNTIF(B11:AY11,"NA")</f>
        <v>0</v>
      </c>
    </row>
    <row r="12" spans="1:57" ht="27" customHeight="1">
      <c r="A12" s="79" t="s">
        <v>40</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row>
    <row r="13" spans="1:57" ht="27" customHeight="1">
      <c r="A13" s="74" t="s">
        <v>87</v>
      </c>
      <c r="B13" s="78">
        <v>0</v>
      </c>
      <c r="C13" s="78">
        <v>0</v>
      </c>
      <c r="D13" s="78">
        <v>0</v>
      </c>
      <c r="E13" s="78">
        <v>0</v>
      </c>
      <c r="F13" s="78">
        <v>0</v>
      </c>
      <c r="G13" s="78">
        <v>0</v>
      </c>
      <c r="H13" s="78">
        <v>0</v>
      </c>
      <c r="I13" s="78">
        <v>0</v>
      </c>
      <c r="J13" s="78">
        <v>0</v>
      </c>
      <c r="K13" s="78">
        <v>0</v>
      </c>
      <c r="L13" s="78">
        <v>0</v>
      </c>
      <c r="M13" s="78">
        <v>0</v>
      </c>
      <c r="N13" s="78">
        <v>0</v>
      </c>
      <c r="O13" s="78">
        <v>0</v>
      </c>
      <c r="P13" s="78">
        <v>0</v>
      </c>
      <c r="Q13" s="78">
        <v>0</v>
      </c>
      <c r="R13" s="78">
        <v>0</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0</v>
      </c>
      <c r="AL13" s="78">
        <v>0</v>
      </c>
      <c r="AM13" s="78">
        <v>0</v>
      </c>
      <c r="AN13" s="78">
        <v>0</v>
      </c>
      <c r="AO13" s="78">
        <v>0</v>
      </c>
      <c r="AP13" s="78">
        <v>0</v>
      </c>
      <c r="AQ13" s="78">
        <v>0</v>
      </c>
      <c r="AR13" s="78">
        <v>0</v>
      </c>
      <c r="AS13" s="78">
        <v>0</v>
      </c>
      <c r="AT13" s="78">
        <v>0</v>
      </c>
      <c r="AU13" s="78">
        <v>0</v>
      </c>
      <c r="AV13" s="78">
        <v>0</v>
      </c>
      <c r="AW13" s="78">
        <v>0</v>
      </c>
      <c r="AX13" s="78">
        <v>0</v>
      </c>
      <c r="AY13" s="78">
        <v>0</v>
      </c>
      <c r="AZ13">
        <f>COUNTIF(B13:AY13,"5")</f>
        <v>0</v>
      </c>
      <c r="BA13">
        <f>COUNTIF(B13:AY13,"4")</f>
        <v>0</v>
      </c>
      <c r="BB13">
        <f>COUNTIF(B13:AY13,"3")</f>
        <v>0</v>
      </c>
      <c r="BC13">
        <f>COUNTIF(B13:AY13,"2")</f>
        <v>0</v>
      </c>
      <c r="BD13">
        <f>COUNTIF(B13:AY13,"1")</f>
        <v>0</v>
      </c>
      <c r="BE13">
        <f>COUNTIF(B13:AY13,"NA")</f>
        <v>0</v>
      </c>
    </row>
    <row r="14" spans="1:57" ht="27" customHeight="1">
      <c r="A14" s="75" t="s">
        <v>50</v>
      </c>
      <c r="B14" s="78">
        <v>0</v>
      </c>
      <c r="C14" s="78">
        <v>0</v>
      </c>
      <c r="D14" s="78">
        <v>0</v>
      </c>
      <c r="E14" s="78">
        <v>0</v>
      </c>
      <c r="F14" s="78">
        <v>0</v>
      </c>
      <c r="G14" s="78">
        <v>0</v>
      </c>
      <c r="H14" s="78">
        <v>0</v>
      </c>
      <c r="I14" s="78">
        <v>0</v>
      </c>
      <c r="J14" s="78">
        <v>0</v>
      </c>
      <c r="K14" s="78">
        <v>0</v>
      </c>
      <c r="L14" s="78">
        <v>0</v>
      </c>
      <c r="M14" s="78">
        <v>0</v>
      </c>
      <c r="N14" s="78">
        <v>0</v>
      </c>
      <c r="O14" s="78">
        <v>0</v>
      </c>
      <c r="P14" s="78">
        <v>0</v>
      </c>
      <c r="Q14" s="78">
        <v>0</v>
      </c>
      <c r="R14" s="78">
        <v>0</v>
      </c>
      <c r="S14" s="78">
        <v>0</v>
      </c>
      <c r="T14" s="78">
        <v>0</v>
      </c>
      <c r="U14" s="78">
        <v>0</v>
      </c>
      <c r="V14" s="78">
        <v>0</v>
      </c>
      <c r="W14" s="78">
        <v>0</v>
      </c>
      <c r="X14" s="78">
        <v>0</v>
      </c>
      <c r="Y14" s="78">
        <v>0</v>
      </c>
      <c r="Z14" s="78">
        <v>0</v>
      </c>
      <c r="AA14" s="78">
        <v>0</v>
      </c>
      <c r="AB14" s="78">
        <v>0</v>
      </c>
      <c r="AC14" s="78">
        <v>0</v>
      </c>
      <c r="AD14" s="78">
        <v>0</v>
      </c>
      <c r="AE14" s="78">
        <v>0</v>
      </c>
      <c r="AF14" s="78">
        <v>0</v>
      </c>
      <c r="AG14" s="78">
        <v>0</v>
      </c>
      <c r="AH14" s="78">
        <v>0</v>
      </c>
      <c r="AI14" s="78">
        <v>0</v>
      </c>
      <c r="AJ14" s="78">
        <v>0</v>
      </c>
      <c r="AK14" s="78">
        <v>0</v>
      </c>
      <c r="AL14" s="78">
        <v>0</v>
      </c>
      <c r="AM14" s="78">
        <v>0</v>
      </c>
      <c r="AN14" s="78">
        <v>0</v>
      </c>
      <c r="AO14" s="78">
        <v>0</v>
      </c>
      <c r="AP14" s="78">
        <v>0</v>
      </c>
      <c r="AQ14" s="78">
        <v>0</v>
      </c>
      <c r="AR14" s="78">
        <v>0</v>
      </c>
      <c r="AS14" s="78">
        <v>0</v>
      </c>
      <c r="AT14" s="78">
        <v>0</v>
      </c>
      <c r="AU14" s="78">
        <v>0</v>
      </c>
      <c r="AV14" s="78">
        <v>0</v>
      </c>
      <c r="AW14" s="78">
        <v>0</v>
      </c>
      <c r="AX14" s="78">
        <v>0</v>
      </c>
      <c r="AY14" s="78">
        <v>0</v>
      </c>
      <c r="AZ14">
        <f>COUNTIF(B14:AY14,"5")</f>
        <v>0</v>
      </c>
      <c r="BA14">
        <f>COUNTIF(B14:AY14,"4")</f>
        <v>0</v>
      </c>
      <c r="BB14">
        <f>COUNTIF(B14:AY14,"3")</f>
        <v>0</v>
      </c>
      <c r="BC14">
        <f>COUNTIF(B14:AY14,"2")</f>
        <v>0</v>
      </c>
      <c r="BD14">
        <f>COUNTIF(B14:AY14,"1")</f>
        <v>0</v>
      </c>
      <c r="BE14">
        <f>COUNTIF(C14:AZ14,"NA")</f>
        <v>0</v>
      </c>
    </row>
    <row r="15" spans="1:57" ht="27" customHeight="1">
      <c r="A15" s="79" t="s">
        <v>58</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row>
    <row r="16" spans="1:57" ht="27" customHeight="1">
      <c r="A16" s="91" t="s">
        <v>88</v>
      </c>
      <c r="B16" s="78">
        <v>0</v>
      </c>
      <c r="C16" s="78">
        <v>0</v>
      </c>
      <c r="D16" s="78">
        <v>0</v>
      </c>
      <c r="E16" s="78">
        <v>0</v>
      </c>
      <c r="F16" s="78">
        <v>0</v>
      </c>
      <c r="G16" s="78">
        <v>0</v>
      </c>
      <c r="H16" s="78">
        <v>0</v>
      </c>
      <c r="I16" s="78">
        <v>0</v>
      </c>
      <c r="J16" s="78">
        <v>0</v>
      </c>
      <c r="K16" s="78">
        <v>0</v>
      </c>
      <c r="L16" s="78">
        <v>0</v>
      </c>
      <c r="M16" s="78">
        <v>0</v>
      </c>
      <c r="N16" s="78">
        <v>0</v>
      </c>
      <c r="O16" s="78">
        <v>0</v>
      </c>
      <c r="P16" s="78">
        <v>0</v>
      </c>
      <c r="Q16" s="78">
        <v>0</v>
      </c>
      <c r="R16" s="78">
        <v>0</v>
      </c>
      <c r="S16" s="78">
        <v>0</v>
      </c>
      <c r="T16" s="78">
        <v>0</v>
      </c>
      <c r="U16" s="78">
        <v>0</v>
      </c>
      <c r="V16" s="78">
        <v>0</v>
      </c>
      <c r="W16" s="78">
        <v>0</v>
      </c>
      <c r="X16" s="78">
        <v>0</v>
      </c>
      <c r="Y16" s="78">
        <v>0</v>
      </c>
      <c r="Z16" s="78">
        <v>0</v>
      </c>
      <c r="AA16" s="78">
        <v>0</v>
      </c>
      <c r="AB16" s="78">
        <v>0</v>
      </c>
      <c r="AC16" s="78">
        <v>0</v>
      </c>
      <c r="AD16" s="78">
        <v>0</v>
      </c>
      <c r="AE16" s="78">
        <v>0</v>
      </c>
      <c r="AF16" s="78">
        <v>0</v>
      </c>
      <c r="AG16" s="78">
        <v>0</v>
      </c>
      <c r="AH16" s="78">
        <v>0</v>
      </c>
      <c r="AI16" s="78">
        <v>0</v>
      </c>
      <c r="AJ16" s="78">
        <v>0</v>
      </c>
      <c r="AK16" s="78">
        <v>0</v>
      </c>
      <c r="AL16" s="78">
        <v>0</v>
      </c>
      <c r="AM16" s="78">
        <v>0</v>
      </c>
      <c r="AN16" s="78">
        <v>0</v>
      </c>
      <c r="AO16" s="78">
        <v>0</v>
      </c>
      <c r="AP16" s="78">
        <v>0</v>
      </c>
      <c r="AQ16" s="78">
        <v>0</v>
      </c>
      <c r="AR16" s="78">
        <v>0</v>
      </c>
      <c r="AS16" s="78">
        <v>0</v>
      </c>
      <c r="AT16" s="78">
        <v>0</v>
      </c>
      <c r="AU16" s="78">
        <v>0</v>
      </c>
      <c r="AV16" s="78">
        <v>0</v>
      </c>
      <c r="AW16" s="78">
        <v>0</v>
      </c>
      <c r="AX16" s="78">
        <v>0</v>
      </c>
      <c r="AY16" s="78">
        <v>0</v>
      </c>
      <c r="AZ16">
        <f>COUNTIF(B16:AY16,"5")</f>
        <v>0</v>
      </c>
      <c r="BA16">
        <f>COUNTIF(B16:AY16,"4")</f>
        <v>0</v>
      </c>
      <c r="BB16">
        <f>COUNTIF(B16:AY16,"3")</f>
        <v>0</v>
      </c>
      <c r="BC16">
        <f>COUNTIF(B16:AY16,"2")</f>
        <v>0</v>
      </c>
      <c r="BD16">
        <f>COUNTIF(B16:AY16,"1")</f>
        <v>0</v>
      </c>
      <c r="BE16">
        <f>COUNTIF(B16:AY16,"NA")</f>
        <v>0</v>
      </c>
    </row>
    <row r="17" spans="1:57" ht="30" customHeight="1">
      <c r="A17" s="91" t="s">
        <v>56</v>
      </c>
      <c r="B17" s="78">
        <v>0</v>
      </c>
      <c r="C17" s="78">
        <v>0</v>
      </c>
      <c r="D17" s="78">
        <v>0</v>
      </c>
      <c r="E17" s="78">
        <v>0</v>
      </c>
      <c r="F17" s="78">
        <v>0</v>
      </c>
      <c r="G17" s="78">
        <v>0</v>
      </c>
      <c r="H17" s="78">
        <v>0</v>
      </c>
      <c r="I17" s="78">
        <v>0</v>
      </c>
      <c r="J17" s="78">
        <v>0</v>
      </c>
      <c r="K17" s="78">
        <v>0</v>
      </c>
      <c r="L17" s="78">
        <v>0</v>
      </c>
      <c r="M17" s="78">
        <v>0</v>
      </c>
      <c r="N17" s="78">
        <v>0</v>
      </c>
      <c r="O17" s="78">
        <v>0</v>
      </c>
      <c r="P17" s="78">
        <v>0</v>
      </c>
      <c r="Q17" s="78">
        <v>0</v>
      </c>
      <c r="R17" s="78">
        <v>0</v>
      </c>
      <c r="S17" s="78">
        <v>0</v>
      </c>
      <c r="T17" s="78">
        <v>0</v>
      </c>
      <c r="U17" s="78">
        <v>0</v>
      </c>
      <c r="V17" s="78">
        <v>0</v>
      </c>
      <c r="W17" s="78">
        <v>0</v>
      </c>
      <c r="X17" s="78">
        <v>0</v>
      </c>
      <c r="Y17" s="78">
        <v>0</v>
      </c>
      <c r="Z17" s="78">
        <v>0</v>
      </c>
      <c r="AA17" s="78">
        <v>0</v>
      </c>
      <c r="AB17" s="78">
        <v>0</v>
      </c>
      <c r="AC17" s="78">
        <v>0</v>
      </c>
      <c r="AD17" s="78">
        <v>0</v>
      </c>
      <c r="AE17" s="78">
        <v>0</v>
      </c>
      <c r="AF17" s="78">
        <v>0</v>
      </c>
      <c r="AG17" s="78">
        <v>0</v>
      </c>
      <c r="AH17" s="78">
        <v>0</v>
      </c>
      <c r="AI17" s="78">
        <v>0</v>
      </c>
      <c r="AJ17" s="78">
        <v>0</v>
      </c>
      <c r="AK17" s="78">
        <v>0</v>
      </c>
      <c r="AL17" s="78">
        <v>0</v>
      </c>
      <c r="AM17" s="78">
        <v>0</v>
      </c>
      <c r="AN17" s="78">
        <v>0</v>
      </c>
      <c r="AO17" s="78">
        <v>0</v>
      </c>
      <c r="AP17" s="78">
        <v>0</v>
      </c>
      <c r="AQ17" s="78">
        <v>0</v>
      </c>
      <c r="AR17" s="78">
        <v>0</v>
      </c>
      <c r="AS17" s="78">
        <v>0</v>
      </c>
      <c r="AT17" s="78">
        <v>0</v>
      </c>
      <c r="AU17" s="78">
        <v>0</v>
      </c>
      <c r="AV17" s="78">
        <v>0</v>
      </c>
      <c r="AW17" s="78">
        <v>0</v>
      </c>
      <c r="AX17" s="78">
        <v>0</v>
      </c>
      <c r="AY17" s="78">
        <v>0</v>
      </c>
      <c r="AZ17">
        <f>COUNTIF(B17:AY17,"5")</f>
        <v>0</v>
      </c>
      <c r="BA17">
        <f>COUNTIF(B17:AY17,"4")</f>
        <v>0</v>
      </c>
      <c r="BB17">
        <f>COUNTIF(B17:AY17,"3")</f>
        <v>0</v>
      </c>
      <c r="BC17">
        <f>COUNTIF(B17:AY17,"2")</f>
        <v>0</v>
      </c>
      <c r="BD17">
        <f>COUNTIF(B17:AY17,"1")</f>
        <v>0</v>
      </c>
      <c r="BE17">
        <f>COUNTIF(C17:AZ17,"NA")</f>
        <v>0</v>
      </c>
    </row>
    <row r="18" spans="1:57" ht="36" customHeight="1">
      <c r="A18" s="75" t="s">
        <v>57</v>
      </c>
      <c r="B18" s="78">
        <v>0</v>
      </c>
      <c r="C18" s="78">
        <v>0</v>
      </c>
      <c r="D18" s="78">
        <v>0</v>
      </c>
      <c r="E18" s="78">
        <v>0</v>
      </c>
      <c r="F18" s="78">
        <v>0</v>
      </c>
      <c r="G18" s="78">
        <v>0</v>
      </c>
      <c r="H18" s="78">
        <v>0</v>
      </c>
      <c r="I18" s="78">
        <v>0</v>
      </c>
      <c r="J18" s="78">
        <v>0</v>
      </c>
      <c r="K18" s="78">
        <v>0</v>
      </c>
      <c r="L18" s="78">
        <v>0</v>
      </c>
      <c r="M18" s="78">
        <v>0</v>
      </c>
      <c r="N18" s="78">
        <v>0</v>
      </c>
      <c r="O18" s="78">
        <v>0</v>
      </c>
      <c r="P18" s="78">
        <v>0</v>
      </c>
      <c r="Q18" s="78">
        <v>0</v>
      </c>
      <c r="R18" s="78">
        <v>0</v>
      </c>
      <c r="S18" s="78">
        <v>0</v>
      </c>
      <c r="T18" s="78">
        <v>0</v>
      </c>
      <c r="U18" s="78">
        <v>0</v>
      </c>
      <c r="V18" s="78">
        <v>0</v>
      </c>
      <c r="W18" s="78">
        <v>0</v>
      </c>
      <c r="X18" s="78">
        <v>0</v>
      </c>
      <c r="Y18" s="78">
        <v>0</v>
      </c>
      <c r="Z18" s="78">
        <v>0</v>
      </c>
      <c r="AA18" s="78">
        <v>0</v>
      </c>
      <c r="AB18" s="78">
        <v>0</v>
      </c>
      <c r="AC18" s="78">
        <v>0</v>
      </c>
      <c r="AD18" s="78">
        <v>0</v>
      </c>
      <c r="AE18" s="78">
        <v>0</v>
      </c>
      <c r="AF18" s="78">
        <v>0</v>
      </c>
      <c r="AG18" s="78">
        <v>0</v>
      </c>
      <c r="AH18" s="78">
        <v>0</v>
      </c>
      <c r="AI18" s="78">
        <v>0</v>
      </c>
      <c r="AJ18" s="78">
        <v>0</v>
      </c>
      <c r="AK18" s="78">
        <v>0</v>
      </c>
      <c r="AL18" s="78">
        <v>0</v>
      </c>
      <c r="AM18" s="78">
        <v>0</v>
      </c>
      <c r="AN18" s="78">
        <v>0</v>
      </c>
      <c r="AO18" s="78">
        <v>0</v>
      </c>
      <c r="AP18" s="78">
        <v>0</v>
      </c>
      <c r="AQ18" s="78">
        <v>0</v>
      </c>
      <c r="AR18" s="78">
        <v>0</v>
      </c>
      <c r="AS18" s="78">
        <v>0</v>
      </c>
      <c r="AT18" s="78">
        <v>0</v>
      </c>
      <c r="AU18" s="78">
        <v>0</v>
      </c>
      <c r="AV18" s="78">
        <v>0</v>
      </c>
      <c r="AW18" s="78">
        <v>0</v>
      </c>
      <c r="AX18" s="78">
        <v>0</v>
      </c>
      <c r="AY18" s="78">
        <v>0</v>
      </c>
      <c r="AZ18">
        <f>COUNTIF(B18:AY18,"5")</f>
        <v>0</v>
      </c>
      <c r="BA18">
        <f>COUNTIF(B18:AY18,"4")</f>
        <v>0</v>
      </c>
      <c r="BB18">
        <f>COUNTIF(B18:AY18,"3")</f>
        <v>0</v>
      </c>
      <c r="BC18">
        <f>COUNTIF(B18:AY18,"2")</f>
        <v>0</v>
      </c>
      <c r="BD18">
        <f>COUNTIF(B18:AY18,"1")</f>
        <v>0</v>
      </c>
      <c r="BE18">
        <f>COUNTIF(B18:AY18,"NA")</f>
        <v>0</v>
      </c>
    </row>
    <row r="19" spans="1:57" ht="12.75">
      <c r="A19" s="106" t="s">
        <v>30</v>
      </c>
      <c r="B19" s="105">
        <f aca="true" t="shared" si="0" ref="B19:BA19">SUM(B6:B18)</f>
        <v>0</v>
      </c>
      <c r="C19" s="105">
        <f t="shared" si="0"/>
        <v>0</v>
      </c>
      <c r="D19" s="105">
        <f t="shared" si="0"/>
        <v>0</v>
      </c>
      <c r="E19" s="105">
        <f t="shared" si="0"/>
        <v>0</v>
      </c>
      <c r="F19" s="105">
        <f t="shared" si="0"/>
        <v>0</v>
      </c>
      <c r="G19" s="105">
        <f t="shared" si="0"/>
        <v>0</v>
      </c>
      <c r="H19" s="105">
        <f t="shared" si="0"/>
        <v>0</v>
      </c>
      <c r="I19" s="105">
        <f t="shared" si="0"/>
        <v>0</v>
      </c>
      <c r="J19" s="105">
        <f t="shared" si="0"/>
        <v>0</v>
      </c>
      <c r="K19" s="105">
        <f t="shared" si="0"/>
        <v>0</v>
      </c>
      <c r="L19" s="105">
        <f t="shared" si="0"/>
        <v>0</v>
      </c>
      <c r="M19" s="105">
        <f t="shared" si="0"/>
        <v>0</v>
      </c>
      <c r="N19" s="105">
        <f t="shared" si="0"/>
        <v>0</v>
      </c>
      <c r="O19" s="105">
        <f t="shared" si="0"/>
        <v>0</v>
      </c>
      <c r="P19" s="105">
        <f t="shared" si="0"/>
        <v>0</v>
      </c>
      <c r="Q19" s="105">
        <f t="shared" si="0"/>
        <v>0</v>
      </c>
      <c r="R19" s="105">
        <f t="shared" si="0"/>
        <v>0</v>
      </c>
      <c r="S19" s="105">
        <f t="shared" si="0"/>
        <v>0</v>
      </c>
      <c r="T19" s="105">
        <f t="shared" si="0"/>
        <v>0</v>
      </c>
      <c r="U19" s="105">
        <f t="shared" si="0"/>
        <v>0</v>
      </c>
      <c r="V19" s="105">
        <f t="shared" si="0"/>
        <v>0</v>
      </c>
      <c r="W19" s="105">
        <f t="shared" si="0"/>
        <v>0</v>
      </c>
      <c r="X19" s="105">
        <f t="shared" si="0"/>
        <v>0</v>
      </c>
      <c r="Y19" s="105">
        <f t="shared" si="0"/>
        <v>0</v>
      </c>
      <c r="Z19" s="105">
        <f t="shared" si="0"/>
        <v>0</v>
      </c>
      <c r="AA19" s="105">
        <f t="shared" si="0"/>
        <v>0</v>
      </c>
      <c r="AB19" s="105">
        <f t="shared" si="0"/>
        <v>0</v>
      </c>
      <c r="AC19" s="105">
        <f t="shared" si="0"/>
        <v>0</v>
      </c>
      <c r="AD19" s="105">
        <f t="shared" si="0"/>
        <v>0</v>
      </c>
      <c r="AE19" s="105">
        <f t="shared" si="0"/>
        <v>0</v>
      </c>
      <c r="AF19" s="105">
        <f t="shared" si="0"/>
        <v>0</v>
      </c>
      <c r="AG19" s="105">
        <f t="shared" si="0"/>
        <v>0</v>
      </c>
      <c r="AH19" s="105">
        <f t="shared" si="0"/>
        <v>0</v>
      </c>
      <c r="AI19" s="105">
        <f t="shared" si="0"/>
        <v>0</v>
      </c>
      <c r="AJ19" s="105">
        <f t="shared" si="0"/>
        <v>0</v>
      </c>
      <c r="AK19" s="105">
        <f t="shared" si="0"/>
        <v>0</v>
      </c>
      <c r="AL19" s="105">
        <f t="shared" si="0"/>
        <v>0</v>
      </c>
      <c r="AM19" s="105">
        <f t="shared" si="0"/>
        <v>0</v>
      </c>
      <c r="AN19" s="105">
        <f t="shared" si="0"/>
        <v>0</v>
      </c>
      <c r="AO19" s="105">
        <f t="shared" si="0"/>
        <v>0</v>
      </c>
      <c r="AP19" s="105">
        <f t="shared" si="0"/>
        <v>0</v>
      </c>
      <c r="AQ19" s="105">
        <f t="shared" si="0"/>
        <v>0</v>
      </c>
      <c r="AR19" s="105">
        <f t="shared" si="0"/>
        <v>0</v>
      </c>
      <c r="AS19" s="105">
        <f t="shared" si="0"/>
        <v>0</v>
      </c>
      <c r="AT19" s="105">
        <f t="shared" si="0"/>
        <v>0</v>
      </c>
      <c r="AU19" s="105">
        <f t="shared" si="0"/>
        <v>0</v>
      </c>
      <c r="AV19" s="105">
        <f t="shared" si="0"/>
        <v>0</v>
      </c>
      <c r="AW19" s="105">
        <f t="shared" si="0"/>
        <v>0</v>
      </c>
      <c r="AX19" s="105">
        <f t="shared" si="0"/>
        <v>0</v>
      </c>
      <c r="AY19" s="105">
        <f t="shared" si="0"/>
        <v>0</v>
      </c>
      <c r="AZ19" s="105">
        <f t="shared" si="0"/>
        <v>0</v>
      </c>
      <c r="BA19" s="105">
        <f t="shared" si="0"/>
        <v>0</v>
      </c>
      <c r="BB19" s="105">
        <f>SUM(BB6:BB18)</f>
        <v>0</v>
      </c>
      <c r="BC19" s="105">
        <f>SUM(BC6:BC18)</f>
        <v>0</v>
      </c>
      <c r="BD19" s="105">
        <f>SUM(BD6:BD18)</f>
        <v>0</v>
      </c>
      <c r="BE19" s="105">
        <f>SUM(BE6:BE18)</f>
        <v>0</v>
      </c>
    </row>
    <row r="22" ht="13.5" thickBot="1"/>
    <row r="23" spans="1:5" ht="13.5" thickBot="1">
      <c r="A23" s="13"/>
      <c r="B23" s="148" t="s">
        <v>74</v>
      </c>
      <c r="C23" s="149"/>
      <c r="D23" s="149"/>
      <c r="E23" s="150"/>
    </row>
    <row r="24" spans="1:5" ht="15.75" thickBot="1">
      <c r="A24" s="97" t="s">
        <v>75</v>
      </c>
      <c r="B24" s="139">
        <v>0</v>
      </c>
      <c r="C24" s="140"/>
      <c r="D24" s="140"/>
      <c r="E24" s="141"/>
    </row>
    <row r="25" spans="1:5" ht="15.75" thickBot="1">
      <c r="A25" s="98" t="s">
        <v>76</v>
      </c>
      <c r="B25" s="142">
        <v>0</v>
      </c>
      <c r="C25" s="143"/>
      <c r="D25" s="143"/>
      <c r="E25" s="144"/>
    </row>
    <row r="26" spans="1:5" ht="15.75" thickBot="1">
      <c r="A26" s="99" t="s">
        <v>77</v>
      </c>
      <c r="B26" s="145">
        <v>0</v>
      </c>
      <c r="C26" s="146"/>
      <c r="D26" s="146"/>
      <c r="E26" s="147"/>
    </row>
  </sheetData>
  <sheetProtection/>
  <mergeCells count="4">
    <mergeCell ref="B23:E23"/>
    <mergeCell ref="B24:E24"/>
    <mergeCell ref="B25:E25"/>
    <mergeCell ref="B26:E26"/>
  </mergeCells>
  <printOptions/>
  <pageMargins left="0.41" right="0.28" top="0.79" bottom="0.68" header="0.5" footer="0.5"/>
  <pageSetup fitToWidth="2" fitToHeight="1" horizontalDpi="600" verticalDpi="600" orientation="landscape" scale="69"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E26"/>
  <sheetViews>
    <sheetView zoomScale="70" zoomScaleNormal="70" zoomScaleSheetLayoutView="50" zoomScalePageLayoutView="0" workbookViewId="0" topLeftCell="A1">
      <selection activeCell="A1" sqref="A1"/>
    </sheetView>
  </sheetViews>
  <sheetFormatPr defaultColWidth="9.140625" defaultRowHeight="12.75"/>
  <cols>
    <col min="1" max="1" width="61.7109375" style="0" customWidth="1"/>
    <col min="2" max="51" width="3.7109375" style="0" customWidth="1"/>
    <col min="52" max="56" width="13.7109375" style="0" customWidth="1"/>
    <col min="57" max="57" width="13.57421875" style="0" bestFit="1" customWidth="1"/>
  </cols>
  <sheetData>
    <row r="1" ht="19.5" customHeight="1">
      <c r="A1" s="9" t="s">
        <v>63</v>
      </c>
    </row>
    <row r="2" spans="1:57" ht="19.5" customHeight="1">
      <c r="A2" s="76" t="s">
        <v>31</v>
      </c>
      <c r="B2" s="9">
        <v>1</v>
      </c>
      <c r="C2" s="9">
        <v>2</v>
      </c>
      <c r="D2" s="9">
        <v>3</v>
      </c>
      <c r="E2" s="9">
        <v>4</v>
      </c>
      <c r="F2" s="9">
        <v>5</v>
      </c>
      <c r="G2" s="9">
        <v>6</v>
      </c>
      <c r="H2" s="9">
        <v>7</v>
      </c>
      <c r="I2" s="9">
        <v>8</v>
      </c>
      <c r="J2" s="9">
        <v>9</v>
      </c>
      <c r="K2" s="9">
        <v>10</v>
      </c>
      <c r="L2" s="9">
        <v>11</v>
      </c>
      <c r="M2" s="9">
        <v>12</v>
      </c>
      <c r="N2" s="9">
        <v>13</v>
      </c>
      <c r="O2" s="9">
        <v>14</v>
      </c>
      <c r="P2" s="9">
        <v>15</v>
      </c>
      <c r="Q2" s="9">
        <v>16</v>
      </c>
      <c r="R2" s="9">
        <v>17</v>
      </c>
      <c r="S2" s="9">
        <v>18</v>
      </c>
      <c r="T2" s="9">
        <v>19</v>
      </c>
      <c r="U2" s="9">
        <v>20</v>
      </c>
      <c r="V2" s="9">
        <v>21</v>
      </c>
      <c r="W2" s="9">
        <v>22</v>
      </c>
      <c r="X2" s="9">
        <v>23</v>
      </c>
      <c r="Y2" s="9">
        <v>24</v>
      </c>
      <c r="Z2" s="9">
        <v>25</v>
      </c>
      <c r="AA2" s="9">
        <v>26</v>
      </c>
      <c r="AB2" s="9">
        <v>27</v>
      </c>
      <c r="AC2" s="9">
        <v>28</v>
      </c>
      <c r="AD2" s="9">
        <v>29</v>
      </c>
      <c r="AE2" s="9">
        <v>30</v>
      </c>
      <c r="AF2" s="9">
        <v>31</v>
      </c>
      <c r="AG2" s="9">
        <v>32</v>
      </c>
      <c r="AH2" s="9">
        <v>33</v>
      </c>
      <c r="AI2" s="9">
        <v>34</v>
      </c>
      <c r="AJ2" s="9">
        <v>35</v>
      </c>
      <c r="AK2" s="9">
        <v>36</v>
      </c>
      <c r="AL2" s="9">
        <v>37</v>
      </c>
      <c r="AM2" s="9">
        <v>38</v>
      </c>
      <c r="AN2" s="9">
        <v>39</v>
      </c>
      <c r="AO2" s="9">
        <v>40</v>
      </c>
      <c r="AP2" s="9">
        <v>41</v>
      </c>
      <c r="AQ2" s="9">
        <v>42</v>
      </c>
      <c r="AR2" s="9">
        <v>43</v>
      </c>
      <c r="AS2" s="9">
        <v>44</v>
      </c>
      <c r="AT2" s="9">
        <v>45</v>
      </c>
      <c r="AU2" s="9">
        <v>46</v>
      </c>
      <c r="AV2" s="9">
        <v>47</v>
      </c>
      <c r="AW2" s="9">
        <v>48</v>
      </c>
      <c r="AX2" s="9">
        <v>49</v>
      </c>
      <c r="AY2" s="9">
        <v>50</v>
      </c>
      <c r="AZ2" s="1" t="s">
        <v>33</v>
      </c>
      <c r="BA2" s="1"/>
      <c r="BB2" s="1" t="s">
        <v>35</v>
      </c>
      <c r="BC2" s="1"/>
      <c r="BD2" s="1" t="s">
        <v>33</v>
      </c>
      <c r="BE2" s="1"/>
    </row>
    <row r="3" spans="1:57" ht="19.5" customHeight="1">
      <c r="A3" s="107" t="s">
        <v>21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9" t="s">
        <v>34</v>
      </c>
      <c r="BA3" s="109" t="s">
        <v>34</v>
      </c>
      <c r="BB3" s="109" t="s">
        <v>34</v>
      </c>
      <c r="BC3" s="109" t="s">
        <v>36</v>
      </c>
      <c r="BD3" s="109" t="s">
        <v>36</v>
      </c>
      <c r="BE3" s="109" t="s">
        <v>79</v>
      </c>
    </row>
    <row r="4" spans="1:57" ht="19.5" customHeight="1">
      <c r="A4" s="110" t="s">
        <v>18</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9" t="s">
        <v>37</v>
      </c>
      <c r="BA4" s="109" t="s">
        <v>37</v>
      </c>
      <c r="BB4" s="109" t="s">
        <v>37</v>
      </c>
      <c r="BC4" s="109" t="s">
        <v>37</v>
      </c>
      <c r="BD4" s="109" t="s">
        <v>37</v>
      </c>
      <c r="BE4" s="109" t="s">
        <v>81</v>
      </c>
    </row>
    <row r="5" spans="1:57" ht="27" customHeight="1">
      <c r="A5" s="79" t="s">
        <v>20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row>
    <row r="6" spans="1:57" ht="27" customHeight="1">
      <c r="A6" s="74" t="s">
        <v>52</v>
      </c>
      <c r="B6" s="78">
        <v>0</v>
      </c>
      <c r="C6" s="78">
        <v>0</v>
      </c>
      <c r="D6" s="78">
        <v>0</v>
      </c>
      <c r="E6" s="78">
        <v>0</v>
      </c>
      <c r="F6" s="78">
        <v>0</v>
      </c>
      <c r="G6" s="78">
        <v>0</v>
      </c>
      <c r="H6" s="78">
        <v>0</v>
      </c>
      <c r="I6" s="78">
        <v>0</v>
      </c>
      <c r="J6" s="78">
        <v>0</v>
      </c>
      <c r="K6" s="78">
        <v>0</v>
      </c>
      <c r="L6" s="78">
        <v>0</v>
      </c>
      <c r="M6" s="78">
        <v>0</v>
      </c>
      <c r="N6" s="78">
        <v>0</v>
      </c>
      <c r="O6" s="78">
        <v>0</v>
      </c>
      <c r="P6" s="78">
        <v>0</v>
      </c>
      <c r="Q6" s="78">
        <v>0</v>
      </c>
      <c r="R6" s="78">
        <v>0</v>
      </c>
      <c r="S6" s="78">
        <v>0</v>
      </c>
      <c r="T6" s="78">
        <v>0</v>
      </c>
      <c r="U6" s="78">
        <v>0</v>
      </c>
      <c r="V6" s="78">
        <v>0</v>
      </c>
      <c r="W6" s="78">
        <v>0</v>
      </c>
      <c r="X6" s="78">
        <v>0</v>
      </c>
      <c r="Y6" s="78">
        <v>0</v>
      </c>
      <c r="Z6" s="78">
        <v>0</v>
      </c>
      <c r="AA6" s="78">
        <v>0</v>
      </c>
      <c r="AB6" s="78">
        <v>0</v>
      </c>
      <c r="AC6" s="78">
        <v>0</v>
      </c>
      <c r="AD6" s="78">
        <v>0</v>
      </c>
      <c r="AE6" s="78">
        <v>0</v>
      </c>
      <c r="AF6" s="78">
        <v>0</v>
      </c>
      <c r="AG6" s="78">
        <v>0</v>
      </c>
      <c r="AH6" s="78">
        <v>0</v>
      </c>
      <c r="AI6" s="78">
        <v>0</v>
      </c>
      <c r="AJ6" s="78">
        <v>0</v>
      </c>
      <c r="AK6" s="78">
        <v>0</v>
      </c>
      <c r="AL6" s="78">
        <v>0</v>
      </c>
      <c r="AM6" s="78">
        <v>0</v>
      </c>
      <c r="AN6" s="78">
        <v>0</v>
      </c>
      <c r="AO6" s="78">
        <v>0</v>
      </c>
      <c r="AP6" s="78">
        <v>0</v>
      </c>
      <c r="AQ6" s="78">
        <v>0</v>
      </c>
      <c r="AR6" s="78">
        <v>0</v>
      </c>
      <c r="AS6" s="78">
        <v>0</v>
      </c>
      <c r="AT6" s="78">
        <v>0</v>
      </c>
      <c r="AU6" s="78">
        <v>0</v>
      </c>
      <c r="AV6" s="78">
        <v>0</v>
      </c>
      <c r="AW6" s="78">
        <v>0</v>
      </c>
      <c r="AX6" s="78">
        <v>0</v>
      </c>
      <c r="AY6" s="78">
        <v>0</v>
      </c>
      <c r="AZ6">
        <f>COUNTIF(B6:AY6,"5")</f>
        <v>0</v>
      </c>
      <c r="BA6">
        <f>COUNTIF(B6:AY6,"4")</f>
        <v>0</v>
      </c>
      <c r="BB6">
        <f>COUNTIF(B6:AY6,"3")</f>
        <v>0</v>
      </c>
      <c r="BC6">
        <f>COUNTIF(B6:AY6,"2")</f>
        <v>0</v>
      </c>
      <c r="BD6">
        <f>COUNTIF(B6:AY6,"1")</f>
        <v>0</v>
      </c>
      <c r="BE6">
        <f>COUNTIF(B6:AY6,"NA")</f>
        <v>0</v>
      </c>
    </row>
    <row r="7" spans="1:57" ht="27" customHeight="1">
      <c r="A7" s="74" t="s">
        <v>53</v>
      </c>
      <c r="B7" s="78">
        <v>0</v>
      </c>
      <c r="C7" s="78">
        <v>0</v>
      </c>
      <c r="D7" s="78">
        <v>0</v>
      </c>
      <c r="E7" s="78">
        <v>0</v>
      </c>
      <c r="F7" s="78">
        <v>0</v>
      </c>
      <c r="G7" s="78">
        <v>0</v>
      </c>
      <c r="H7" s="78">
        <v>0</v>
      </c>
      <c r="I7" s="78">
        <v>0</v>
      </c>
      <c r="J7" s="78">
        <v>0</v>
      </c>
      <c r="K7" s="78">
        <v>0</v>
      </c>
      <c r="L7" s="78">
        <v>0</v>
      </c>
      <c r="M7" s="78">
        <v>0</v>
      </c>
      <c r="N7" s="78">
        <v>0</v>
      </c>
      <c r="O7" s="78">
        <v>0</v>
      </c>
      <c r="P7" s="78">
        <v>0</v>
      </c>
      <c r="Q7" s="78">
        <v>0</v>
      </c>
      <c r="R7" s="78">
        <v>0</v>
      </c>
      <c r="S7" s="78">
        <v>0</v>
      </c>
      <c r="T7" s="78">
        <v>0</v>
      </c>
      <c r="U7" s="78">
        <v>0</v>
      </c>
      <c r="V7" s="78">
        <v>0</v>
      </c>
      <c r="W7" s="78">
        <v>0</v>
      </c>
      <c r="X7" s="78">
        <v>0</v>
      </c>
      <c r="Y7" s="78">
        <v>0</v>
      </c>
      <c r="Z7" s="78">
        <v>0</v>
      </c>
      <c r="AA7" s="78">
        <v>0</v>
      </c>
      <c r="AB7" s="78">
        <v>0</v>
      </c>
      <c r="AC7" s="78">
        <v>0</v>
      </c>
      <c r="AD7" s="78">
        <v>0</v>
      </c>
      <c r="AE7" s="78">
        <v>0</v>
      </c>
      <c r="AF7" s="78">
        <v>0</v>
      </c>
      <c r="AG7" s="78">
        <v>0</v>
      </c>
      <c r="AH7" s="78">
        <v>0</v>
      </c>
      <c r="AI7" s="78">
        <v>0</v>
      </c>
      <c r="AJ7" s="78">
        <v>0</v>
      </c>
      <c r="AK7" s="78">
        <v>0</v>
      </c>
      <c r="AL7" s="78">
        <v>0</v>
      </c>
      <c r="AM7" s="78">
        <v>0</v>
      </c>
      <c r="AN7" s="78">
        <v>0</v>
      </c>
      <c r="AO7" s="78">
        <v>0</v>
      </c>
      <c r="AP7" s="78">
        <v>0</v>
      </c>
      <c r="AQ7" s="78">
        <v>0</v>
      </c>
      <c r="AR7" s="78">
        <v>0</v>
      </c>
      <c r="AS7" s="78">
        <v>0</v>
      </c>
      <c r="AT7" s="78">
        <v>0</v>
      </c>
      <c r="AU7" s="78">
        <v>0</v>
      </c>
      <c r="AV7" s="78">
        <v>0</v>
      </c>
      <c r="AW7" s="78">
        <v>0</v>
      </c>
      <c r="AX7" s="78">
        <v>0</v>
      </c>
      <c r="AY7" s="78">
        <v>0</v>
      </c>
      <c r="AZ7">
        <f>COUNTIF(B7:AY7,"5")</f>
        <v>0</v>
      </c>
      <c r="BA7">
        <f>COUNTIF(B7:AY7,"4")</f>
        <v>0</v>
      </c>
      <c r="BB7">
        <f>COUNTIF(B7:AY7,"3")</f>
        <v>0</v>
      </c>
      <c r="BC7">
        <f>COUNTIF(B7:AY7,"2")</f>
        <v>0</v>
      </c>
      <c r="BD7">
        <f>COUNTIF(B7:AY7,"1")</f>
        <v>0</v>
      </c>
      <c r="BE7">
        <f>COUNTIF(B7:AY7,"NA")</f>
        <v>0</v>
      </c>
    </row>
    <row r="8" spans="1:57" ht="27" customHeight="1">
      <c r="A8" s="74" t="s">
        <v>49</v>
      </c>
      <c r="B8" s="78">
        <v>0</v>
      </c>
      <c r="C8" s="78">
        <v>0</v>
      </c>
      <c r="D8" s="78">
        <v>0</v>
      </c>
      <c r="E8" s="78">
        <v>0</v>
      </c>
      <c r="F8" s="78">
        <v>0</v>
      </c>
      <c r="G8" s="78">
        <v>0</v>
      </c>
      <c r="H8" s="78">
        <v>0</v>
      </c>
      <c r="I8" s="78">
        <v>0</v>
      </c>
      <c r="J8" s="78">
        <v>0</v>
      </c>
      <c r="K8" s="78">
        <v>0</v>
      </c>
      <c r="L8" s="78">
        <v>0</v>
      </c>
      <c r="M8" s="78">
        <v>0</v>
      </c>
      <c r="N8" s="78">
        <v>0</v>
      </c>
      <c r="O8" s="78">
        <v>0</v>
      </c>
      <c r="P8" s="78">
        <v>0</v>
      </c>
      <c r="Q8" s="78">
        <v>0</v>
      </c>
      <c r="R8" s="78">
        <v>0</v>
      </c>
      <c r="S8" s="78">
        <v>0</v>
      </c>
      <c r="T8" s="78">
        <v>0</v>
      </c>
      <c r="U8" s="78">
        <v>0</v>
      </c>
      <c r="V8" s="78">
        <v>0</v>
      </c>
      <c r="W8" s="78">
        <v>0</v>
      </c>
      <c r="X8" s="78">
        <v>0</v>
      </c>
      <c r="Y8" s="78">
        <v>0</v>
      </c>
      <c r="Z8" s="78">
        <v>0</v>
      </c>
      <c r="AA8" s="78">
        <v>0</v>
      </c>
      <c r="AB8" s="78">
        <v>0</v>
      </c>
      <c r="AC8" s="78">
        <v>0</v>
      </c>
      <c r="AD8" s="78">
        <v>0</v>
      </c>
      <c r="AE8" s="78">
        <v>0</v>
      </c>
      <c r="AF8" s="78">
        <v>0</v>
      </c>
      <c r="AG8" s="78">
        <v>0</v>
      </c>
      <c r="AH8" s="78">
        <v>0</v>
      </c>
      <c r="AI8" s="78">
        <v>0</v>
      </c>
      <c r="AJ8" s="78">
        <v>0</v>
      </c>
      <c r="AK8" s="78">
        <v>0</v>
      </c>
      <c r="AL8" s="78">
        <v>0</v>
      </c>
      <c r="AM8" s="78">
        <v>0</v>
      </c>
      <c r="AN8" s="78">
        <v>0</v>
      </c>
      <c r="AO8" s="78">
        <v>0</v>
      </c>
      <c r="AP8" s="78">
        <v>0</v>
      </c>
      <c r="AQ8" s="78">
        <v>0</v>
      </c>
      <c r="AR8" s="78">
        <v>0</v>
      </c>
      <c r="AS8" s="78">
        <v>0</v>
      </c>
      <c r="AT8" s="78">
        <v>0</v>
      </c>
      <c r="AU8" s="78">
        <v>0</v>
      </c>
      <c r="AV8" s="78">
        <v>0</v>
      </c>
      <c r="AW8" s="78">
        <v>0</v>
      </c>
      <c r="AX8" s="78">
        <v>0</v>
      </c>
      <c r="AY8" s="78">
        <v>0</v>
      </c>
      <c r="AZ8">
        <f>COUNTIF(B8:AY8,"5")</f>
        <v>0</v>
      </c>
      <c r="BA8">
        <f>COUNTIF(B8:AY8,"4")</f>
        <v>0</v>
      </c>
      <c r="BB8">
        <f>COUNTIF(B8:AY8,"3")</f>
        <v>0</v>
      </c>
      <c r="BC8">
        <f>COUNTIF(B8:AY8,"2")</f>
        <v>0</v>
      </c>
      <c r="BD8">
        <f>COUNTIF(B8:AY8,"1")</f>
        <v>0</v>
      </c>
      <c r="BE8">
        <f>COUNTIF(C8:AZ8,"NA")</f>
        <v>0</v>
      </c>
    </row>
    <row r="9" spans="1:57" ht="27" customHeight="1">
      <c r="A9" s="74" t="s">
        <v>54</v>
      </c>
      <c r="B9" s="78">
        <v>0</v>
      </c>
      <c r="C9" s="78">
        <v>0</v>
      </c>
      <c r="D9" s="78">
        <v>0</v>
      </c>
      <c r="E9" s="78">
        <v>0</v>
      </c>
      <c r="F9" s="78">
        <v>0</v>
      </c>
      <c r="G9" s="78">
        <v>0</v>
      </c>
      <c r="H9" s="78">
        <v>0</v>
      </c>
      <c r="I9" s="78">
        <v>0</v>
      </c>
      <c r="J9" s="78">
        <v>0</v>
      </c>
      <c r="K9" s="78">
        <v>0</v>
      </c>
      <c r="L9" s="78">
        <v>0</v>
      </c>
      <c r="M9" s="78">
        <v>0</v>
      </c>
      <c r="N9" s="78">
        <v>0</v>
      </c>
      <c r="O9" s="78">
        <v>0</v>
      </c>
      <c r="P9" s="78">
        <v>0</v>
      </c>
      <c r="Q9" s="78">
        <v>0</v>
      </c>
      <c r="R9" s="78">
        <v>0</v>
      </c>
      <c r="S9" s="78">
        <v>0</v>
      </c>
      <c r="T9" s="78">
        <v>0</v>
      </c>
      <c r="U9" s="78">
        <v>0</v>
      </c>
      <c r="V9" s="78">
        <v>0</v>
      </c>
      <c r="W9" s="78">
        <v>0</v>
      </c>
      <c r="X9" s="78">
        <v>0</v>
      </c>
      <c r="Y9" s="78">
        <v>0</v>
      </c>
      <c r="Z9" s="78">
        <v>0</v>
      </c>
      <c r="AA9" s="78">
        <v>0</v>
      </c>
      <c r="AB9" s="78">
        <v>0</v>
      </c>
      <c r="AC9" s="78">
        <v>0</v>
      </c>
      <c r="AD9" s="78">
        <v>0</v>
      </c>
      <c r="AE9" s="78">
        <v>0</v>
      </c>
      <c r="AF9" s="78">
        <v>0</v>
      </c>
      <c r="AG9" s="78">
        <v>0</v>
      </c>
      <c r="AH9" s="78">
        <v>0</v>
      </c>
      <c r="AI9" s="78">
        <v>0</v>
      </c>
      <c r="AJ9" s="78">
        <v>0</v>
      </c>
      <c r="AK9" s="78">
        <v>0</v>
      </c>
      <c r="AL9" s="78">
        <v>0</v>
      </c>
      <c r="AM9" s="78">
        <v>0</v>
      </c>
      <c r="AN9" s="78">
        <v>0</v>
      </c>
      <c r="AO9" s="78">
        <v>0</v>
      </c>
      <c r="AP9" s="78">
        <v>0</v>
      </c>
      <c r="AQ9" s="78">
        <v>0</v>
      </c>
      <c r="AR9" s="78">
        <v>0</v>
      </c>
      <c r="AS9" s="78">
        <v>0</v>
      </c>
      <c r="AT9" s="78">
        <v>0</v>
      </c>
      <c r="AU9" s="78">
        <v>0</v>
      </c>
      <c r="AV9" s="78">
        <v>0</v>
      </c>
      <c r="AW9" s="78">
        <v>0</v>
      </c>
      <c r="AX9" s="78">
        <v>0</v>
      </c>
      <c r="AY9" s="78">
        <v>0</v>
      </c>
      <c r="AZ9">
        <f>COUNTIF(B9:AY9,"5")</f>
        <v>0</v>
      </c>
      <c r="BA9">
        <f>COUNTIF(B9:AY9,"4")</f>
        <v>0</v>
      </c>
      <c r="BB9">
        <f>COUNTIF(B9:AY9,"3")</f>
        <v>0</v>
      </c>
      <c r="BC9">
        <f>COUNTIF(B9:AY9,"2")</f>
        <v>0</v>
      </c>
      <c r="BD9">
        <f>COUNTIF(B9:AY9,"1")</f>
        <v>0</v>
      </c>
      <c r="BE9">
        <f>COUNTIF(B9:AY9,"NA")</f>
        <v>0</v>
      </c>
    </row>
    <row r="10" spans="1:57" ht="27" customHeight="1">
      <c r="A10" s="79" t="s">
        <v>39</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row>
    <row r="11" spans="1:57" ht="27" customHeight="1">
      <c r="A11" s="74" t="s">
        <v>55</v>
      </c>
      <c r="B11" s="78">
        <v>0</v>
      </c>
      <c r="C11" s="78">
        <v>0</v>
      </c>
      <c r="D11" s="78">
        <v>0</v>
      </c>
      <c r="E11" s="78">
        <v>0</v>
      </c>
      <c r="F11" s="78">
        <v>0</v>
      </c>
      <c r="G11" s="78">
        <v>0</v>
      </c>
      <c r="H11" s="78">
        <v>0</v>
      </c>
      <c r="I11" s="78">
        <v>0</v>
      </c>
      <c r="J11" s="78">
        <v>0</v>
      </c>
      <c r="K11" s="78">
        <v>0</v>
      </c>
      <c r="L11" s="78">
        <v>0</v>
      </c>
      <c r="M11" s="78">
        <v>0</v>
      </c>
      <c r="N11" s="78">
        <v>0</v>
      </c>
      <c r="O11" s="78">
        <v>0</v>
      </c>
      <c r="P11" s="78">
        <v>0</v>
      </c>
      <c r="Q11" s="78">
        <v>0</v>
      </c>
      <c r="R11" s="78">
        <v>0</v>
      </c>
      <c r="S11" s="78">
        <v>0</v>
      </c>
      <c r="T11" s="78">
        <v>0</v>
      </c>
      <c r="U11" s="78">
        <v>0</v>
      </c>
      <c r="V11" s="78">
        <v>0</v>
      </c>
      <c r="W11" s="78">
        <v>0</v>
      </c>
      <c r="X11" s="78">
        <v>0</v>
      </c>
      <c r="Y11" s="78">
        <v>0</v>
      </c>
      <c r="Z11" s="78">
        <v>0</v>
      </c>
      <c r="AA11" s="78">
        <v>0</v>
      </c>
      <c r="AB11" s="78">
        <v>0</v>
      </c>
      <c r="AC11" s="78">
        <v>0</v>
      </c>
      <c r="AD11" s="78">
        <v>0</v>
      </c>
      <c r="AE11" s="78">
        <v>0</v>
      </c>
      <c r="AF11" s="78">
        <v>0</v>
      </c>
      <c r="AG11" s="78">
        <v>0</v>
      </c>
      <c r="AH11" s="78">
        <v>0</v>
      </c>
      <c r="AI11" s="78">
        <v>0</v>
      </c>
      <c r="AJ11" s="78">
        <v>0</v>
      </c>
      <c r="AK11" s="78">
        <v>0</v>
      </c>
      <c r="AL11" s="78">
        <v>0</v>
      </c>
      <c r="AM11" s="78">
        <v>0</v>
      </c>
      <c r="AN11" s="78">
        <v>0</v>
      </c>
      <c r="AO11" s="78">
        <v>0</v>
      </c>
      <c r="AP11" s="78">
        <v>0</v>
      </c>
      <c r="AQ11" s="78">
        <v>0</v>
      </c>
      <c r="AR11" s="78">
        <v>0</v>
      </c>
      <c r="AS11" s="78">
        <v>0</v>
      </c>
      <c r="AT11" s="78">
        <v>0</v>
      </c>
      <c r="AU11" s="78">
        <v>0</v>
      </c>
      <c r="AV11" s="78">
        <v>0</v>
      </c>
      <c r="AW11" s="78">
        <v>0</v>
      </c>
      <c r="AX11" s="78">
        <v>0</v>
      </c>
      <c r="AY11" s="78">
        <v>0</v>
      </c>
      <c r="AZ11">
        <f>COUNTIF(B11:AY11,"5")</f>
        <v>0</v>
      </c>
      <c r="BA11">
        <f>COUNTIF(B11:AY11,"4")</f>
        <v>0</v>
      </c>
      <c r="BB11">
        <f>COUNTIF(B11:AY11,"3")</f>
        <v>0</v>
      </c>
      <c r="BC11">
        <f>COUNTIF(B11:AY11,"2")</f>
        <v>0</v>
      </c>
      <c r="BD11">
        <f>COUNTIF(B11:AY11,"1")</f>
        <v>0</v>
      </c>
      <c r="BE11">
        <f>COUNTIF(B11:AY11,"NA")</f>
        <v>0</v>
      </c>
    </row>
    <row r="12" spans="1:57" ht="27" customHeight="1">
      <c r="A12" s="79" t="s">
        <v>40</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row>
    <row r="13" spans="1:57" ht="27" customHeight="1">
      <c r="A13" s="74" t="s">
        <v>87</v>
      </c>
      <c r="B13" s="78">
        <v>0</v>
      </c>
      <c r="C13" s="78">
        <v>0</v>
      </c>
      <c r="D13" s="78">
        <v>0</v>
      </c>
      <c r="E13" s="78">
        <v>0</v>
      </c>
      <c r="F13" s="78">
        <v>0</v>
      </c>
      <c r="G13" s="78">
        <v>0</v>
      </c>
      <c r="H13" s="78">
        <v>0</v>
      </c>
      <c r="I13" s="78">
        <v>0</v>
      </c>
      <c r="J13" s="78">
        <v>0</v>
      </c>
      <c r="K13" s="78">
        <v>0</v>
      </c>
      <c r="L13" s="78">
        <v>0</v>
      </c>
      <c r="M13" s="78">
        <v>0</v>
      </c>
      <c r="N13" s="78">
        <v>0</v>
      </c>
      <c r="O13" s="78">
        <v>0</v>
      </c>
      <c r="P13" s="78">
        <v>0</v>
      </c>
      <c r="Q13" s="78">
        <v>0</v>
      </c>
      <c r="R13" s="78">
        <v>0</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0</v>
      </c>
      <c r="AL13" s="78">
        <v>0</v>
      </c>
      <c r="AM13" s="78">
        <v>0</v>
      </c>
      <c r="AN13" s="78">
        <v>0</v>
      </c>
      <c r="AO13" s="78">
        <v>0</v>
      </c>
      <c r="AP13" s="78">
        <v>0</v>
      </c>
      <c r="AQ13" s="78">
        <v>0</v>
      </c>
      <c r="AR13" s="78">
        <v>0</v>
      </c>
      <c r="AS13" s="78">
        <v>0</v>
      </c>
      <c r="AT13" s="78">
        <v>0</v>
      </c>
      <c r="AU13" s="78">
        <v>0</v>
      </c>
      <c r="AV13" s="78">
        <v>0</v>
      </c>
      <c r="AW13" s="78">
        <v>0</v>
      </c>
      <c r="AX13" s="78">
        <v>0</v>
      </c>
      <c r="AY13" s="78">
        <v>0</v>
      </c>
      <c r="AZ13">
        <f>COUNTIF(B13:AY13,"5")</f>
        <v>0</v>
      </c>
      <c r="BA13">
        <f>COUNTIF(B13:AY13,"4")</f>
        <v>0</v>
      </c>
      <c r="BB13">
        <f>COUNTIF(B13:AY13,"3")</f>
        <v>0</v>
      </c>
      <c r="BC13">
        <f>COUNTIF(B13:AY13,"2")</f>
        <v>0</v>
      </c>
      <c r="BD13">
        <f>COUNTIF(B13:AY13,"1")</f>
        <v>0</v>
      </c>
      <c r="BE13">
        <f>COUNTIF(B13:AY13,"NA")</f>
        <v>0</v>
      </c>
    </row>
    <row r="14" spans="1:57" ht="27" customHeight="1">
      <c r="A14" s="75" t="s">
        <v>50</v>
      </c>
      <c r="B14" s="78">
        <v>0</v>
      </c>
      <c r="C14" s="78">
        <v>0</v>
      </c>
      <c r="D14" s="78">
        <v>0</v>
      </c>
      <c r="E14" s="78">
        <v>0</v>
      </c>
      <c r="F14" s="78">
        <v>0</v>
      </c>
      <c r="G14" s="78">
        <v>0</v>
      </c>
      <c r="H14" s="78">
        <v>0</v>
      </c>
      <c r="I14" s="78">
        <v>0</v>
      </c>
      <c r="J14" s="78">
        <v>0</v>
      </c>
      <c r="K14" s="78">
        <v>0</v>
      </c>
      <c r="L14" s="78">
        <v>0</v>
      </c>
      <c r="M14" s="78">
        <v>0</v>
      </c>
      <c r="N14" s="78">
        <v>0</v>
      </c>
      <c r="O14" s="78">
        <v>0</v>
      </c>
      <c r="P14" s="78">
        <v>0</v>
      </c>
      <c r="Q14" s="78">
        <v>0</v>
      </c>
      <c r="R14" s="78">
        <v>0</v>
      </c>
      <c r="S14" s="78">
        <v>0</v>
      </c>
      <c r="T14" s="78">
        <v>0</v>
      </c>
      <c r="U14" s="78">
        <v>0</v>
      </c>
      <c r="V14" s="78">
        <v>0</v>
      </c>
      <c r="W14" s="78">
        <v>0</v>
      </c>
      <c r="X14" s="78">
        <v>0</v>
      </c>
      <c r="Y14" s="78">
        <v>0</v>
      </c>
      <c r="Z14" s="78">
        <v>0</v>
      </c>
      <c r="AA14" s="78">
        <v>0</v>
      </c>
      <c r="AB14" s="78">
        <v>0</v>
      </c>
      <c r="AC14" s="78">
        <v>0</v>
      </c>
      <c r="AD14" s="78">
        <v>0</v>
      </c>
      <c r="AE14" s="78">
        <v>0</v>
      </c>
      <c r="AF14" s="78">
        <v>0</v>
      </c>
      <c r="AG14" s="78">
        <v>0</v>
      </c>
      <c r="AH14" s="78">
        <v>0</v>
      </c>
      <c r="AI14" s="78">
        <v>0</v>
      </c>
      <c r="AJ14" s="78">
        <v>0</v>
      </c>
      <c r="AK14" s="78">
        <v>0</v>
      </c>
      <c r="AL14" s="78">
        <v>0</v>
      </c>
      <c r="AM14" s="78">
        <v>0</v>
      </c>
      <c r="AN14" s="78">
        <v>0</v>
      </c>
      <c r="AO14" s="78">
        <v>0</v>
      </c>
      <c r="AP14" s="78">
        <v>0</v>
      </c>
      <c r="AQ14" s="78">
        <v>0</v>
      </c>
      <c r="AR14" s="78">
        <v>0</v>
      </c>
      <c r="AS14" s="78">
        <v>0</v>
      </c>
      <c r="AT14" s="78">
        <v>0</v>
      </c>
      <c r="AU14" s="78">
        <v>0</v>
      </c>
      <c r="AV14" s="78">
        <v>0</v>
      </c>
      <c r="AW14" s="78">
        <v>0</v>
      </c>
      <c r="AX14" s="78">
        <v>0</v>
      </c>
      <c r="AY14" s="78">
        <v>0</v>
      </c>
      <c r="AZ14">
        <f>COUNTIF(B14:AY14,"5")</f>
        <v>0</v>
      </c>
      <c r="BA14">
        <f>COUNTIF(B14:AY14,"4")</f>
        <v>0</v>
      </c>
      <c r="BB14">
        <f>COUNTIF(B14:AY14,"3")</f>
        <v>0</v>
      </c>
      <c r="BC14">
        <f>COUNTIF(B14:AY14,"2")</f>
        <v>0</v>
      </c>
      <c r="BD14">
        <f>COUNTIF(B14:AY14,"1")</f>
        <v>0</v>
      </c>
      <c r="BE14">
        <f>COUNTIF(B14:AY14,"NA")</f>
        <v>0</v>
      </c>
    </row>
    <row r="15" spans="1:57" ht="27" customHeight="1">
      <c r="A15" s="79" t="s">
        <v>58</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row>
    <row r="16" spans="1:57" ht="27" customHeight="1">
      <c r="A16" s="91" t="s">
        <v>88</v>
      </c>
      <c r="B16" s="78">
        <v>0</v>
      </c>
      <c r="C16" s="78">
        <v>0</v>
      </c>
      <c r="D16" s="78">
        <v>0</v>
      </c>
      <c r="E16" s="78">
        <v>0</v>
      </c>
      <c r="F16" s="78">
        <v>0</v>
      </c>
      <c r="G16" s="78">
        <v>0</v>
      </c>
      <c r="H16" s="78">
        <v>0</v>
      </c>
      <c r="I16" s="78">
        <v>0</v>
      </c>
      <c r="J16" s="78">
        <v>0</v>
      </c>
      <c r="K16" s="78">
        <v>0</v>
      </c>
      <c r="L16" s="78">
        <v>0</v>
      </c>
      <c r="M16" s="78">
        <v>0</v>
      </c>
      <c r="N16" s="78">
        <v>0</v>
      </c>
      <c r="O16" s="78">
        <v>0</v>
      </c>
      <c r="P16" s="78">
        <v>0</v>
      </c>
      <c r="Q16" s="78">
        <v>0</v>
      </c>
      <c r="R16" s="78">
        <v>0</v>
      </c>
      <c r="S16" s="78">
        <v>0</v>
      </c>
      <c r="T16" s="78">
        <v>0</v>
      </c>
      <c r="U16" s="78">
        <v>0</v>
      </c>
      <c r="V16" s="78">
        <v>0</v>
      </c>
      <c r="W16" s="78">
        <v>0</v>
      </c>
      <c r="X16" s="78">
        <v>0</v>
      </c>
      <c r="Y16" s="78">
        <v>0</v>
      </c>
      <c r="Z16" s="78">
        <v>0</v>
      </c>
      <c r="AA16" s="78">
        <v>0</v>
      </c>
      <c r="AB16" s="78">
        <v>0</v>
      </c>
      <c r="AC16" s="78">
        <v>0</v>
      </c>
      <c r="AD16" s="78">
        <v>0</v>
      </c>
      <c r="AE16" s="78">
        <v>0</v>
      </c>
      <c r="AF16" s="78">
        <v>0</v>
      </c>
      <c r="AG16" s="78">
        <v>0</v>
      </c>
      <c r="AH16" s="78">
        <v>0</v>
      </c>
      <c r="AI16" s="78">
        <v>0</v>
      </c>
      <c r="AJ16" s="78">
        <v>0</v>
      </c>
      <c r="AK16" s="78">
        <v>0</v>
      </c>
      <c r="AL16" s="78">
        <v>0</v>
      </c>
      <c r="AM16" s="78">
        <v>0</v>
      </c>
      <c r="AN16" s="78">
        <v>0</v>
      </c>
      <c r="AO16" s="78">
        <v>0</v>
      </c>
      <c r="AP16" s="78">
        <v>0</v>
      </c>
      <c r="AQ16" s="78">
        <v>0</v>
      </c>
      <c r="AR16" s="78">
        <v>0</v>
      </c>
      <c r="AS16" s="78">
        <v>0</v>
      </c>
      <c r="AT16" s="78">
        <v>0</v>
      </c>
      <c r="AU16" s="78">
        <v>0</v>
      </c>
      <c r="AV16" s="78">
        <v>0</v>
      </c>
      <c r="AW16" s="78">
        <v>0</v>
      </c>
      <c r="AX16" s="78">
        <v>0</v>
      </c>
      <c r="AY16" s="78">
        <v>0</v>
      </c>
      <c r="AZ16">
        <f>COUNTIF(B16:AY16,"5")</f>
        <v>0</v>
      </c>
      <c r="BA16">
        <f>COUNTIF(B16:AY16,"4")</f>
        <v>0</v>
      </c>
      <c r="BB16">
        <f>COUNTIF(B16:AY16,"3")</f>
        <v>0</v>
      </c>
      <c r="BC16">
        <f>COUNTIF(B16:AY16,"2")</f>
        <v>0</v>
      </c>
      <c r="BD16">
        <f>COUNTIF(B16:AY16,"1")</f>
        <v>0</v>
      </c>
      <c r="BE16">
        <f>COUNTIF(B16:AY16,"NA")</f>
        <v>0</v>
      </c>
    </row>
    <row r="17" spans="1:57" ht="30" customHeight="1">
      <c r="A17" s="91" t="s">
        <v>56</v>
      </c>
      <c r="B17" s="78">
        <v>0</v>
      </c>
      <c r="C17" s="78">
        <v>0</v>
      </c>
      <c r="D17" s="78">
        <v>0</v>
      </c>
      <c r="E17" s="78">
        <v>0</v>
      </c>
      <c r="F17" s="78">
        <v>0</v>
      </c>
      <c r="G17" s="78">
        <v>0</v>
      </c>
      <c r="H17" s="78">
        <v>0</v>
      </c>
      <c r="I17" s="78">
        <v>0</v>
      </c>
      <c r="J17" s="78">
        <v>0</v>
      </c>
      <c r="K17" s="78">
        <v>0</v>
      </c>
      <c r="L17" s="78">
        <v>0</v>
      </c>
      <c r="M17" s="78">
        <v>0</v>
      </c>
      <c r="N17" s="78">
        <v>0</v>
      </c>
      <c r="O17" s="78">
        <v>0</v>
      </c>
      <c r="P17" s="78">
        <v>0</v>
      </c>
      <c r="Q17" s="78">
        <v>0</v>
      </c>
      <c r="R17" s="78">
        <v>0</v>
      </c>
      <c r="S17" s="78">
        <v>0</v>
      </c>
      <c r="T17" s="78">
        <v>0</v>
      </c>
      <c r="U17" s="78">
        <v>0</v>
      </c>
      <c r="V17" s="78">
        <v>0</v>
      </c>
      <c r="W17" s="78">
        <v>0</v>
      </c>
      <c r="X17" s="78">
        <v>0</v>
      </c>
      <c r="Y17" s="78">
        <v>0</v>
      </c>
      <c r="Z17" s="78">
        <v>0</v>
      </c>
      <c r="AA17" s="78">
        <v>0</v>
      </c>
      <c r="AB17" s="78">
        <v>0</v>
      </c>
      <c r="AC17" s="78">
        <v>0</v>
      </c>
      <c r="AD17" s="78">
        <v>0</v>
      </c>
      <c r="AE17" s="78">
        <v>0</v>
      </c>
      <c r="AF17" s="78">
        <v>0</v>
      </c>
      <c r="AG17" s="78">
        <v>0</v>
      </c>
      <c r="AH17" s="78">
        <v>0</v>
      </c>
      <c r="AI17" s="78">
        <v>0</v>
      </c>
      <c r="AJ17" s="78">
        <v>0</v>
      </c>
      <c r="AK17" s="78">
        <v>0</v>
      </c>
      <c r="AL17" s="78">
        <v>0</v>
      </c>
      <c r="AM17" s="78">
        <v>0</v>
      </c>
      <c r="AN17" s="78">
        <v>0</v>
      </c>
      <c r="AO17" s="78">
        <v>0</v>
      </c>
      <c r="AP17" s="78">
        <v>0</v>
      </c>
      <c r="AQ17" s="78">
        <v>0</v>
      </c>
      <c r="AR17" s="78">
        <v>0</v>
      </c>
      <c r="AS17" s="78">
        <v>0</v>
      </c>
      <c r="AT17" s="78">
        <v>0</v>
      </c>
      <c r="AU17" s="78">
        <v>0</v>
      </c>
      <c r="AV17" s="78">
        <v>0</v>
      </c>
      <c r="AW17" s="78">
        <v>0</v>
      </c>
      <c r="AX17" s="78">
        <v>0</v>
      </c>
      <c r="AY17" s="78">
        <v>0</v>
      </c>
      <c r="AZ17">
        <f>COUNTIF(B17:AY17,"5")</f>
        <v>0</v>
      </c>
      <c r="BA17">
        <f>COUNTIF(B17:AY17,"4")</f>
        <v>0</v>
      </c>
      <c r="BB17">
        <f>COUNTIF(B17:AY17,"3")</f>
        <v>0</v>
      </c>
      <c r="BC17">
        <f>COUNTIF(B17:AY17,"2")</f>
        <v>0</v>
      </c>
      <c r="BD17">
        <f>COUNTIF(B17:AY17,"1")</f>
        <v>0</v>
      </c>
      <c r="BE17">
        <f>COUNTIF(B17:AY17,"NA")</f>
        <v>0</v>
      </c>
    </row>
    <row r="18" spans="1:57" ht="36" customHeight="1">
      <c r="A18" s="75" t="s">
        <v>57</v>
      </c>
      <c r="B18" s="78">
        <v>0</v>
      </c>
      <c r="C18" s="78">
        <v>0</v>
      </c>
      <c r="D18" s="78">
        <v>0</v>
      </c>
      <c r="E18" s="78">
        <v>0</v>
      </c>
      <c r="F18" s="78">
        <v>0</v>
      </c>
      <c r="G18" s="78">
        <v>0</v>
      </c>
      <c r="H18" s="78">
        <v>0</v>
      </c>
      <c r="I18" s="78">
        <v>0</v>
      </c>
      <c r="J18" s="78">
        <v>0</v>
      </c>
      <c r="K18" s="78">
        <v>0</v>
      </c>
      <c r="L18" s="78">
        <v>0</v>
      </c>
      <c r="M18" s="78">
        <v>0</v>
      </c>
      <c r="N18" s="78">
        <v>0</v>
      </c>
      <c r="O18" s="78">
        <v>0</v>
      </c>
      <c r="P18" s="78">
        <v>0</v>
      </c>
      <c r="Q18" s="78">
        <v>0</v>
      </c>
      <c r="R18" s="78">
        <v>0</v>
      </c>
      <c r="S18" s="78">
        <v>0</v>
      </c>
      <c r="T18" s="78">
        <v>0</v>
      </c>
      <c r="U18" s="78">
        <v>0</v>
      </c>
      <c r="V18" s="78">
        <v>0</v>
      </c>
      <c r="W18" s="78">
        <v>0</v>
      </c>
      <c r="X18" s="78">
        <v>0</v>
      </c>
      <c r="Y18" s="78">
        <v>0</v>
      </c>
      <c r="Z18" s="78">
        <v>0</v>
      </c>
      <c r="AA18" s="78">
        <v>0</v>
      </c>
      <c r="AB18" s="78">
        <v>0</v>
      </c>
      <c r="AC18" s="78">
        <v>0</v>
      </c>
      <c r="AD18" s="78">
        <v>0</v>
      </c>
      <c r="AE18" s="78">
        <v>0</v>
      </c>
      <c r="AF18" s="78">
        <v>0</v>
      </c>
      <c r="AG18" s="78">
        <v>0</v>
      </c>
      <c r="AH18" s="78">
        <v>0</v>
      </c>
      <c r="AI18" s="78">
        <v>0</v>
      </c>
      <c r="AJ18" s="78">
        <v>0</v>
      </c>
      <c r="AK18" s="78">
        <v>0</v>
      </c>
      <c r="AL18" s="78">
        <v>0</v>
      </c>
      <c r="AM18" s="78">
        <v>0</v>
      </c>
      <c r="AN18" s="78">
        <v>0</v>
      </c>
      <c r="AO18" s="78">
        <v>0</v>
      </c>
      <c r="AP18" s="78">
        <v>0</v>
      </c>
      <c r="AQ18" s="78">
        <v>0</v>
      </c>
      <c r="AR18" s="78">
        <v>0</v>
      </c>
      <c r="AS18" s="78">
        <v>0</v>
      </c>
      <c r="AT18" s="78">
        <v>0</v>
      </c>
      <c r="AU18" s="78">
        <v>0</v>
      </c>
      <c r="AV18" s="78">
        <v>0</v>
      </c>
      <c r="AW18" s="78">
        <v>0</v>
      </c>
      <c r="AX18" s="78">
        <v>0</v>
      </c>
      <c r="AY18" s="78">
        <v>0</v>
      </c>
      <c r="AZ18">
        <f>COUNTIF(B18:AY18,"5")</f>
        <v>0</v>
      </c>
      <c r="BA18">
        <f>COUNTIF(B18:AY18,"4")</f>
        <v>0</v>
      </c>
      <c r="BB18">
        <f>COUNTIF(B18:AY18,"3")</f>
        <v>0</v>
      </c>
      <c r="BC18">
        <f>COUNTIF(B18:AY18,"2")</f>
        <v>0</v>
      </c>
      <c r="BD18">
        <f>COUNTIF(B18:AY18,"1")</f>
        <v>0</v>
      </c>
      <c r="BE18">
        <f>COUNTIF(B18:AY18,"NA")</f>
        <v>0</v>
      </c>
    </row>
    <row r="19" spans="1:57" ht="12.75">
      <c r="A19" s="106" t="s">
        <v>30</v>
      </c>
      <c r="B19" s="105">
        <f aca="true" t="shared" si="0" ref="B19:BA19">SUM(B6:B18)</f>
        <v>0</v>
      </c>
      <c r="C19" s="105">
        <f t="shared" si="0"/>
        <v>0</v>
      </c>
      <c r="D19" s="105">
        <f t="shared" si="0"/>
        <v>0</v>
      </c>
      <c r="E19" s="105">
        <f t="shared" si="0"/>
        <v>0</v>
      </c>
      <c r="F19" s="105">
        <f t="shared" si="0"/>
        <v>0</v>
      </c>
      <c r="G19" s="105">
        <f t="shared" si="0"/>
        <v>0</v>
      </c>
      <c r="H19" s="105">
        <f t="shared" si="0"/>
        <v>0</v>
      </c>
      <c r="I19" s="105">
        <f t="shared" si="0"/>
        <v>0</v>
      </c>
      <c r="J19" s="105">
        <f t="shared" si="0"/>
        <v>0</v>
      </c>
      <c r="K19" s="105">
        <f t="shared" si="0"/>
        <v>0</v>
      </c>
      <c r="L19" s="105">
        <f t="shared" si="0"/>
        <v>0</v>
      </c>
      <c r="M19" s="105">
        <f t="shared" si="0"/>
        <v>0</v>
      </c>
      <c r="N19" s="105">
        <f t="shared" si="0"/>
        <v>0</v>
      </c>
      <c r="O19" s="105">
        <f t="shared" si="0"/>
        <v>0</v>
      </c>
      <c r="P19" s="105">
        <f t="shared" si="0"/>
        <v>0</v>
      </c>
      <c r="Q19" s="105">
        <f t="shared" si="0"/>
        <v>0</v>
      </c>
      <c r="R19" s="105">
        <f t="shared" si="0"/>
        <v>0</v>
      </c>
      <c r="S19" s="105">
        <f t="shared" si="0"/>
        <v>0</v>
      </c>
      <c r="T19" s="105">
        <f t="shared" si="0"/>
        <v>0</v>
      </c>
      <c r="U19" s="105">
        <f t="shared" si="0"/>
        <v>0</v>
      </c>
      <c r="V19" s="105">
        <f t="shared" si="0"/>
        <v>0</v>
      </c>
      <c r="W19" s="105">
        <f t="shared" si="0"/>
        <v>0</v>
      </c>
      <c r="X19" s="105">
        <f t="shared" si="0"/>
        <v>0</v>
      </c>
      <c r="Y19" s="105">
        <f t="shared" si="0"/>
        <v>0</v>
      </c>
      <c r="Z19" s="105">
        <f t="shared" si="0"/>
        <v>0</v>
      </c>
      <c r="AA19" s="105">
        <f t="shared" si="0"/>
        <v>0</v>
      </c>
      <c r="AB19" s="105">
        <f t="shared" si="0"/>
        <v>0</v>
      </c>
      <c r="AC19" s="105">
        <f t="shared" si="0"/>
        <v>0</v>
      </c>
      <c r="AD19" s="105">
        <f t="shared" si="0"/>
        <v>0</v>
      </c>
      <c r="AE19" s="105">
        <f t="shared" si="0"/>
        <v>0</v>
      </c>
      <c r="AF19" s="105">
        <f t="shared" si="0"/>
        <v>0</v>
      </c>
      <c r="AG19" s="105">
        <f t="shared" si="0"/>
        <v>0</v>
      </c>
      <c r="AH19" s="105">
        <f t="shared" si="0"/>
        <v>0</v>
      </c>
      <c r="AI19" s="105">
        <f t="shared" si="0"/>
        <v>0</v>
      </c>
      <c r="AJ19" s="105">
        <f t="shared" si="0"/>
        <v>0</v>
      </c>
      <c r="AK19" s="105">
        <f t="shared" si="0"/>
        <v>0</v>
      </c>
      <c r="AL19" s="105">
        <f t="shared" si="0"/>
        <v>0</v>
      </c>
      <c r="AM19" s="105">
        <f t="shared" si="0"/>
        <v>0</v>
      </c>
      <c r="AN19" s="105">
        <f t="shared" si="0"/>
        <v>0</v>
      </c>
      <c r="AO19" s="105">
        <f t="shared" si="0"/>
        <v>0</v>
      </c>
      <c r="AP19" s="105">
        <f t="shared" si="0"/>
        <v>0</v>
      </c>
      <c r="AQ19" s="105">
        <f t="shared" si="0"/>
        <v>0</v>
      </c>
      <c r="AR19" s="105">
        <f t="shared" si="0"/>
        <v>0</v>
      </c>
      <c r="AS19" s="105">
        <f t="shared" si="0"/>
        <v>0</v>
      </c>
      <c r="AT19" s="105">
        <f t="shared" si="0"/>
        <v>0</v>
      </c>
      <c r="AU19" s="105">
        <f t="shared" si="0"/>
        <v>0</v>
      </c>
      <c r="AV19" s="105">
        <f t="shared" si="0"/>
        <v>0</v>
      </c>
      <c r="AW19" s="105">
        <f t="shared" si="0"/>
        <v>0</v>
      </c>
      <c r="AX19" s="105">
        <f t="shared" si="0"/>
        <v>0</v>
      </c>
      <c r="AY19" s="105">
        <f t="shared" si="0"/>
        <v>0</v>
      </c>
      <c r="AZ19" s="105">
        <f t="shared" si="0"/>
        <v>0</v>
      </c>
      <c r="BA19" s="105">
        <f t="shared" si="0"/>
        <v>0</v>
      </c>
      <c r="BB19" s="105">
        <f>SUM(BB6:BB18)</f>
        <v>0</v>
      </c>
      <c r="BC19" s="105">
        <f>SUM(BC6:BC18)</f>
        <v>0</v>
      </c>
      <c r="BD19" s="105">
        <f>SUM(BD6:BD18)</f>
        <v>0</v>
      </c>
      <c r="BE19" s="105">
        <f>SUM(BE6:BE18)</f>
        <v>0</v>
      </c>
    </row>
    <row r="22" ht="13.5" thickBot="1"/>
    <row r="23" spans="1:5" ht="13.5" thickBot="1">
      <c r="A23" s="13"/>
      <c r="B23" s="148" t="s">
        <v>74</v>
      </c>
      <c r="C23" s="149"/>
      <c r="D23" s="149"/>
      <c r="E23" s="150"/>
    </row>
    <row r="24" spans="1:5" ht="15.75" thickBot="1">
      <c r="A24" s="97" t="s">
        <v>75</v>
      </c>
      <c r="B24" s="139">
        <v>0</v>
      </c>
      <c r="C24" s="140"/>
      <c r="D24" s="140"/>
      <c r="E24" s="141"/>
    </row>
    <row r="25" spans="1:5" ht="15.75" thickBot="1">
      <c r="A25" s="98" t="s">
        <v>76</v>
      </c>
      <c r="B25" s="142">
        <v>0</v>
      </c>
      <c r="C25" s="143"/>
      <c r="D25" s="143"/>
      <c r="E25" s="144"/>
    </row>
    <row r="26" spans="1:5" ht="15.75" thickBot="1">
      <c r="A26" s="99" t="s">
        <v>77</v>
      </c>
      <c r="B26" s="145">
        <v>0</v>
      </c>
      <c r="C26" s="146"/>
      <c r="D26" s="146"/>
      <c r="E26" s="147"/>
    </row>
  </sheetData>
  <sheetProtection/>
  <mergeCells count="4">
    <mergeCell ref="B25:E25"/>
    <mergeCell ref="B26:E26"/>
    <mergeCell ref="B23:E23"/>
    <mergeCell ref="B24:E24"/>
  </mergeCells>
  <printOptions/>
  <pageMargins left="0.42" right="0.38" top="0.75" bottom="1" header="0.5" footer="0.5"/>
  <pageSetup fitToWidth="2" fitToHeight="1" horizontalDpi="600" verticalDpi="600" orientation="landscape" scale="80"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E26"/>
  <sheetViews>
    <sheetView zoomScale="70" zoomScaleNormal="70" zoomScalePageLayoutView="0" workbookViewId="0" topLeftCell="A1">
      <selection activeCell="A1" sqref="A1"/>
    </sheetView>
  </sheetViews>
  <sheetFormatPr defaultColWidth="9.140625" defaultRowHeight="12.75"/>
  <cols>
    <col min="1" max="1" width="61.7109375" style="0" customWidth="1"/>
    <col min="2" max="51" width="3.7109375" style="0" customWidth="1"/>
    <col min="52" max="56" width="13.7109375" style="0" customWidth="1"/>
    <col min="57" max="57" width="13.57421875" style="0" bestFit="1" customWidth="1"/>
  </cols>
  <sheetData>
    <row r="1" ht="19.5" customHeight="1">
      <c r="A1" s="9" t="s">
        <v>62</v>
      </c>
    </row>
    <row r="2" spans="1:57" ht="19.5" customHeight="1">
      <c r="A2" s="76" t="s">
        <v>31</v>
      </c>
      <c r="B2" s="9">
        <v>1</v>
      </c>
      <c r="C2" s="9">
        <v>2</v>
      </c>
      <c r="D2" s="9">
        <v>3</v>
      </c>
      <c r="E2" s="9">
        <v>4</v>
      </c>
      <c r="F2" s="9">
        <v>5</v>
      </c>
      <c r="G2" s="9">
        <v>6</v>
      </c>
      <c r="H2" s="9">
        <v>7</v>
      </c>
      <c r="I2" s="9">
        <v>8</v>
      </c>
      <c r="J2" s="9">
        <v>9</v>
      </c>
      <c r="K2" s="9">
        <v>10</v>
      </c>
      <c r="L2" s="9">
        <v>11</v>
      </c>
      <c r="M2" s="9">
        <v>12</v>
      </c>
      <c r="N2" s="9">
        <v>13</v>
      </c>
      <c r="O2" s="9">
        <v>14</v>
      </c>
      <c r="P2" s="9">
        <v>15</v>
      </c>
      <c r="Q2" s="9">
        <v>16</v>
      </c>
      <c r="R2" s="9">
        <v>17</v>
      </c>
      <c r="S2" s="9">
        <v>18</v>
      </c>
      <c r="T2" s="9">
        <v>19</v>
      </c>
      <c r="U2" s="9">
        <v>20</v>
      </c>
      <c r="V2" s="9">
        <v>21</v>
      </c>
      <c r="W2" s="9">
        <v>22</v>
      </c>
      <c r="X2" s="9">
        <v>23</v>
      </c>
      <c r="Y2" s="9">
        <v>24</v>
      </c>
      <c r="Z2" s="9">
        <v>25</v>
      </c>
      <c r="AA2" s="9">
        <v>26</v>
      </c>
      <c r="AB2" s="9">
        <v>27</v>
      </c>
      <c r="AC2" s="9">
        <v>28</v>
      </c>
      <c r="AD2" s="9">
        <v>29</v>
      </c>
      <c r="AE2" s="9">
        <v>30</v>
      </c>
      <c r="AF2" s="9">
        <v>31</v>
      </c>
      <c r="AG2" s="9">
        <v>32</v>
      </c>
      <c r="AH2" s="9">
        <v>33</v>
      </c>
      <c r="AI2" s="9">
        <v>34</v>
      </c>
      <c r="AJ2" s="9">
        <v>35</v>
      </c>
      <c r="AK2" s="9">
        <v>36</v>
      </c>
      <c r="AL2" s="9">
        <v>37</v>
      </c>
      <c r="AM2" s="9">
        <v>38</v>
      </c>
      <c r="AN2" s="9">
        <v>39</v>
      </c>
      <c r="AO2" s="9">
        <v>40</v>
      </c>
      <c r="AP2" s="9">
        <v>41</v>
      </c>
      <c r="AQ2" s="9">
        <v>42</v>
      </c>
      <c r="AR2" s="9">
        <v>43</v>
      </c>
      <c r="AS2" s="9">
        <v>44</v>
      </c>
      <c r="AT2" s="9">
        <v>45</v>
      </c>
      <c r="AU2" s="9">
        <v>46</v>
      </c>
      <c r="AV2" s="9">
        <v>47</v>
      </c>
      <c r="AW2" s="9">
        <v>48</v>
      </c>
      <c r="AX2" s="9">
        <v>49</v>
      </c>
      <c r="AY2" s="9">
        <v>50</v>
      </c>
      <c r="AZ2" s="1" t="s">
        <v>33</v>
      </c>
      <c r="BA2" s="1"/>
      <c r="BB2" s="1" t="s">
        <v>35</v>
      </c>
      <c r="BC2" s="1"/>
      <c r="BD2" s="1" t="s">
        <v>33</v>
      </c>
      <c r="BE2" s="1"/>
    </row>
    <row r="3" spans="1:57" ht="19.5" customHeight="1">
      <c r="A3" s="107" t="s">
        <v>21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9" t="s">
        <v>34</v>
      </c>
      <c r="BA3" s="109" t="s">
        <v>34</v>
      </c>
      <c r="BB3" s="109" t="s">
        <v>34</v>
      </c>
      <c r="BC3" s="109" t="s">
        <v>36</v>
      </c>
      <c r="BD3" s="109" t="s">
        <v>36</v>
      </c>
      <c r="BE3" s="109" t="s">
        <v>79</v>
      </c>
    </row>
    <row r="4" spans="1:57" ht="19.5" customHeight="1">
      <c r="A4" s="110" t="s">
        <v>18</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9" t="s">
        <v>37</v>
      </c>
      <c r="BA4" s="109" t="s">
        <v>37</v>
      </c>
      <c r="BB4" s="109" t="s">
        <v>37</v>
      </c>
      <c r="BC4" s="109" t="s">
        <v>37</v>
      </c>
      <c r="BD4" s="109" t="s">
        <v>37</v>
      </c>
      <c r="BE4" s="109" t="s">
        <v>81</v>
      </c>
    </row>
    <row r="5" spans="1:57" ht="27" customHeight="1">
      <c r="A5" s="79" t="s">
        <v>20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row>
    <row r="6" spans="1:57" ht="27" customHeight="1">
      <c r="A6" s="74" t="s">
        <v>52</v>
      </c>
      <c r="B6" s="78">
        <v>0</v>
      </c>
      <c r="C6" s="78">
        <v>0</v>
      </c>
      <c r="D6" s="78">
        <v>0</v>
      </c>
      <c r="E6" s="78">
        <v>0</v>
      </c>
      <c r="F6" s="78">
        <v>0</v>
      </c>
      <c r="G6" s="78">
        <v>0</v>
      </c>
      <c r="H6" s="78">
        <v>0</v>
      </c>
      <c r="I6" s="78">
        <v>0</v>
      </c>
      <c r="J6" s="78">
        <v>0</v>
      </c>
      <c r="K6" s="78">
        <v>0</v>
      </c>
      <c r="L6" s="78">
        <v>0</v>
      </c>
      <c r="M6" s="78">
        <v>0</v>
      </c>
      <c r="N6" s="78">
        <v>0</v>
      </c>
      <c r="O6" s="78">
        <v>0</v>
      </c>
      <c r="P6" s="78">
        <v>0</v>
      </c>
      <c r="Q6" s="78">
        <v>0</v>
      </c>
      <c r="R6" s="78">
        <v>0</v>
      </c>
      <c r="S6" s="78">
        <v>0</v>
      </c>
      <c r="T6" s="78">
        <v>0</v>
      </c>
      <c r="U6" s="78">
        <v>0</v>
      </c>
      <c r="V6" s="78">
        <v>0</v>
      </c>
      <c r="W6" s="78">
        <v>0</v>
      </c>
      <c r="X6" s="78">
        <v>0</v>
      </c>
      <c r="Y6" s="78">
        <v>0</v>
      </c>
      <c r="Z6" s="78">
        <v>0</v>
      </c>
      <c r="AA6" s="78">
        <v>0</v>
      </c>
      <c r="AB6" s="78">
        <v>0</v>
      </c>
      <c r="AC6" s="78">
        <v>0</v>
      </c>
      <c r="AD6" s="78">
        <v>0</v>
      </c>
      <c r="AE6" s="78">
        <v>0</v>
      </c>
      <c r="AF6" s="78">
        <v>0</v>
      </c>
      <c r="AG6" s="78">
        <v>0</v>
      </c>
      <c r="AH6" s="78">
        <v>0</v>
      </c>
      <c r="AI6" s="78">
        <v>0</v>
      </c>
      <c r="AJ6" s="78">
        <v>0</v>
      </c>
      <c r="AK6" s="78">
        <v>0</v>
      </c>
      <c r="AL6" s="78">
        <v>0</v>
      </c>
      <c r="AM6" s="78">
        <v>0</v>
      </c>
      <c r="AN6" s="78">
        <v>0</v>
      </c>
      <c r="AO6" s="78">
        <v>0</v>
      </c>
      <c r="AP6" s="78">
        <v>0</v>
      </c>
      <c r="AQ6" s="78">
        <v>0</v>
      </c>
      <c r="AR6" s="78">
        <v>0</v>
      </c>
      <c r="AS6" s="78">
        <v>0</v>
      </c>
      <c r="AT6" s="78">
        <v>0</v>
      </c>
      <c r="AU6" s="78">
        <v>0</v>
      </c>
      <c r="AV6" s="78">
        <v>0</v>
      </c>
      <c r="AW6" s="78">
        <v>0</v>
      </c>
      <c r="AX6" s="78">
        <v>0</v>
      </c>
      <c r="AY6" s="78">
        <v>0</v>
      </c>
      <c r="AZ6">
        <f>COUNTIF(B6:AY6,"5")</f>
        <v>0</v>
      </c>
      <c r="BA6">
        <f>COUNTIF(B6:AY6,"4")</f>
        <v>0</v>
      </c>
      <c r="BB6">
        <f>COUNTIF(B6:AY6,"3")</f>
        <v>0</v>
      </c>
      <c r="BC6">
        <f>COUNTIF(B6:AY6,"2")</f>
        <v>0</v>
      </c>
      <c r="BD6">
        <f>COUNTIF(B6:AY6,"1")</f>
        <v>0</v>
      </c>
      <c r="BE6">
        <f>COUNTIF(B6:AY6,"NA")</f>
        <v>0</v>
      </c>
    </row>
    <row r="7" spans="1:57" ht="27" customHeight="1">
      <c r="A7" s="74" t="s">
        <v>53</v>
      </c>
      <c r="B7" s="78">
        <v>0</v>
      </c>
      <c r="C7" s="78">
        <v>0</v>
      </c>
      <c r="D7" s="78">
        <v>0</v>
      </c>
      <c r="E7" s="78">
        <v>0</v>
      </c>
      <c r="F7" s="78">
        <v>0</v>
      </c>
      <c r="G7" s="78">
        <v>0</v>
      </c>
      <c r="H7" s="78">
        <v>0</v>
      </c>
      <c r="I7" s="78">
        <v>0</v>
      </c>
      <c r="J7" s="78">
        <v>0</v>
      </c>
      <c r="K7" s="78">
        <v>0</v>
      </c>
      <c r="L7" s="78">
        <v>0</v>
      </c>
      <c r="M7" s="78">
        <v>0</v>
      </c>
      <c r="N7" s="78">
        <v>0</v>
      </c>
      <c r="O7" s="78">
        <v>0</v>
      </c>
      <c r="P7" s="78">
        <v>0</v>
      </c>
      <c r="Q7" s="78">
        <v>0</v>
      </c>
      <c r="R7" s="78">
        <v>0</v>
      </c>
      <c r="S7" s="78">
        <v>0</v>
      </c>
      <c r="T7" s="78">
        <v>0</v>
      </c>
      <c r="U7" s="78">
        <v>0</v>
      </c>
      <c r="V7" s="78">
        <v>0</v>
      </c>
      <c r="W7" s="78">
        <v>0</v>
      </c>
      <c r="X7" s="78">
        <v>0</v>
      </c>
      <c r="Y7" s="78">
        <v>0</v>
      </c>
      <c r="Z7" s="78">
        <v>0</v>
      </c>
      <c r="AA7" s="78">
        <v>0</v>
      </c>
      <c r="AB7" s="78">
        <v>0</v>
      </c>
      <c r="AC7" s="78">
        <v>0</v>
      </c>
      <c r="AD7" s="78">
        <v>0</v>
      </c>
      <c r="AE7" s="78">
        <v>0</v>
      </c>
      <c r="AF7" s="78">
        <v>0</v>
      </c>
      <c r="AG7" s="78">
        <v>0</v>
      </c>
      <c r="AH7" s="78">
        <v>0</v>
      </c>
      <c r="AI7" s="78">
        <v>0</v>
      </c>
      <c r="AJ7" s="78">
        <v>0</v>
      </c>
      <c r="AK7" s="78">
        <v>0</v>
      </c>
      <c r="AL7" s="78">
        <v>0</v>
      </c>
      <c r="AM7" s="78">
        <v>0</v>
      </c>
      <c r="AN7" s="78">
        <v>0</v>
      </c>
      <c r="AO7" s="78">
        <v>0</v>
      </c>
      <c r="AP7" s="78">
        <v>0</v>
      </c>
      <c r="AQ7" s="78">
        <v>0</v>
      </c>
      <c r="AR7" s="78">
        <v>0</v>
      </c>
      <c r="AS7" s="78">
        <v>0</v>
      </c>
      <c r="AT7" s="78">
        <v>0</v>
      </c>
      <c r="AU7" s="78">
        <v>0</v>
      </c>
      <c r="AV7" s="78">
        <v>0</v>
      </c>
      <c r="AW7" s="78">
        <v>0</v>
      </c>
      <c r="AX7" s="78">
        <v>0</v>
      </c>
      <c r="AY7" s="78">
        <v>0</v>
      </c>
      <c r="AZ7">
        <f>COUNTIF(B7:AY7,"5")</f>
        <v>0</v>
      </c>
      <c r="BA7">
        <f>COUNTIF(B7:AY7,"4")</f>
        <v>0</v>
      </c>
      <c r="BB7">
        <f>COUNTIF(B7:AY7,"3")</f>
        <v>0</v>
      </c>
      <c r="BC7">
        <f>COUNTIF(B7:AY7,"2")</f>
        <v>0</v>
      </c>
      <c r="BD7">
        <f>COUNTIF(B7:AY7,"1")</f>
        <v>0</v>
      </c>
      <c r="BE7">
        <f>COUNTIF(B7:AY7,"NA")</f>
        <v>0</v>
      </c>
    </row>
    <row r="8" spans="1:57" ht="27" customHeight="1">
      <c r="A8" s="74" t="s">
        <v>49</v>
      </c>
      <c r="B8" s="78">
        <v>0</v>
      </c>
      <c r="C8" s="78">
        <v>0</v>
      </c>
      <c r="D8" s="78">
        <v>0</v>
      </c>
      <c r="E8" s="78">
        <v>0</v>
      </c>
      <c r="F8" s="78">
        <v>0</v>
      </c>
      <c r="G8" s="78">
        <v>0</v>
      </c>
      <c r="H8" s="78">
        <v>0</v>
      </c>
      <c r="I8" s="78">
        <v>0</v>
      </c>
      <c r="J8" s="78">
        <v>0</v>
      </c>
      <c r="K8" s="78">
        <v>0</v>
      </c>
      <c r="L8" s="78">
        <v>0</v>
      </c>
      <c r="M8" s="78">
        <v>0</v>
      </c>
      <c r="N8" s="78">
        <v>0</v>
      </c>
      <c r="O8" s="78">
        <v>0</v>
      </c>
      <c r="P8" s="78">
        <v>0</v>
      </c>
      <c r="Q8" s="78">
        <v>0</v>
      </c>
      <c r="R8" s="78">
        <v>0</v>
      </c>
      <c r="S8" s="78">
        <v>0</v>
      </c>
      <c r="T8" s="78">
        <v>0</v>
      </c>
      <c r="U8" s="78">
        <v>0</v>
      </c>
      <c r="V8" s="78">
        <v>0</v>
      </c>
      <c r="W8" s="78">
        <v>0</v>
      </c>
      <c r="X8" s="78">
        <v>0</v>
      </c>
      <c r="Y8" s="78">
        <v>0</v>
      </c>
      <c r="Z8" s="78">
        <v>0</v>
      </c>
      <c r="AA8" s="78">
        <v>0</v>
      </c>
      <c r="AB8" s="78">
        <v>0</v>
      </c>
      <c r="AC8" s="78">
        <v>0</v>
      </c>
      <c r="AD8" s="78">
        <v>0</v>
      </c>
      <c r="AE8" s="78">
        <v>0</v>
      </c>
      <c r="AF8" s="78">
        <v>0</v>
      </c>
      <c r="AG8" s="78">
        <v>0</v>
      </c>
      <c r="AH8" s="78">
        <v>0</v>
      </c>
      <c r="AI8" s="78">
        <v>0</v>
      </c>
      <c r="AJ8" s="78">
        <v>0</v>
      </c>
      <c r="AK8" s="78">
        <v>0</v>
      </c>
      <c r="AL8" s="78">
        <v>0</v>
      </c>
      <c r="AM8" s="78">
        <v>0</v>
      </c>
      <c r="AN8" s="78">
        <v>0</v>
      </c>
      <c r="AO8" s="78">
        <v>0</v>
      </c>
      <c r="AP8" s="78">
        <v>0</v>
      </c>
      <c r="AQ8" s="78">
        <v>0</v>
      </c>
      <c r="AR8" s="78">
        <v>0</v>
      </c>
      <c r="AS8" s="78">
        <v>0</v>
      </c>
      <c r="AT8" s="78">
        <v>0</v>
      </c>
      <c r="AU8" s="78">
        <v>0</v>
      </c>
      <c r="AV8" s="78">
        <v>0</v>
      </c>
      <c r="AW8" s="78">
        <v>0</v>
      </c>
      <c r="AX8" s="78">
        <v>0</v>
      </c>
      <c r="AY8" s="78">
        <v>0</v>
      </c>
      <c r="AZ8">
        <f>COUNTIF(B8:AY8,"5")</f>
        <v>0</v>
      </c>
      <c r="BA8">
        <f>COUNTIF(B8:AY8,"4")</f>
        <v>0</v>
      </c>
      <c r="BB8">
        <f>COUNTIF(B8:AY8,"3")</f>
        <v>0</v>
      </c>
      <c r="BC8">
        <f>COUNTIF(B8:AY8,"2")</f>
        <v>0</v>
      </c>
      <c r="BD8">
        <f>COUNTIF(B8:AY8,"1")</f>
        <v>0</v>
      </c>
      <c r="BE8">
        <f>COUNTIF(B8:AY8,"NA")</f>
        <v>0</v>
      </c>
    </row>
    <row r="9" spans="1:57" ht="27" customHeight="1">
      <c r="A9" s="74" t="s">
        <v>54</v>
      </c>
      <c r="B9" s="78">
        <v>0</v>
      </c>
      <c r="C9" s="78">
        <v>0</v>
      </c>
      <c r="D9" s="78">
        <v>0</v>
      </c>
      <c r="E9" s="78">
        <v>0</v>
      </c>
      <c r="F9" s="78">
        <v>0</v>
      </c>
      <c r="G9" s="78">
        <v>0</v>
      </c>
      <c r="H9" s="78">
        <v>0</v>
      </c>
      <c r="I9" s="78">
        <v>0</v>
      </c>
      <c r="J9" s="78">
        <v>0</v>
      </c>
      <c r="K9" s="78">
        <v>0</v>
      </c>
      <c r="L9" s="78">
        <v>0</v>
      </c>
      <c r="M9" s="78">
        <v>0</v>
      </c>
      <c r="N9" s="78">
        <v>0</v>
      </c>
      <c r="O9" s="78">
        <v>0</v>
      </c>
      <c r="P9" s="78">
        <v>0</v>
      </c>
      <c r="Q9" s="78">
        <v>0</v>
      </c>
      <c r="R9" s="78">
        <v>0</v>
      </c>
      <c r="S9" s="78">
        <v>0</v>
      </c>
      <c r="T9" s="78">
        <v>0</v>
      </c>
      <c r="U9" s="78">
        <v>0</v>
      </c>
      <c r="V9" s="78">
        <v>0</v>
      </c>
      <c r="W9" s="78">
        <v>0</v>
      </c>
      <c r="X9" s="78">
        <v>0</v>
      </c>
      <c r="Y9" s="78">
        <v>0</v>
      </c>
      <c r="Z9" s="78">
        <v>0</v>
      </c>
      <c r="AA9" s="78">
        <v>0</v>
      </c>
      <c r="AB9" s="78">
        <v>0</v>
      </c>
      <c r="AC9" s="78">
        <v>0</v>
      </c>
      <c r="AD9" s="78">
        <v>0</v>
      </c>
      <c r="AE9" s="78">
        <v>0</v>
      </c>
      <c r="AF9" s="78">
        <v>0</v>
      </c>
      <c r="AG9" s="78">
        <v>0</v>
      </c>
      <c r="AH9" s="78">
        <v>0</v>
      </c>
      <c r="AI9" s="78">
        <v>0</v>
      </c>
      <c r="AJ9" s="78">
        <v>0</v>
      </c>
      <c r="AK9" s="78">
        <v>0</v>
      </c>
      <c r="AL9" s="78">
        <v>0</v>
      </c>
      <c r="AM9" s="78">
        <v>0</v>
      </c>
      <c r="AN9" s="78">
        <v>0</v>
      </c>
      <c r="AO9" s="78">
        <v>0</v>
      </c>
      <c r="AP9" s="78">
        <v>0</v>
      </c>
      <c r="AQ9" s="78">
        <v>0</v>
      </c>
      <c r="AR9" s="78">
        <v>0</v>
      </c>
      <c r="AS9" s="78">
        <v>0</v>
      </c>
      <c r="AT9" s="78">
        <v>0</v>
      </c>
      <c r="AU9" s="78">
        <v>0</v>
      </c>
      <c r="AV9" s="78">
        <v>0</v>
      </c>
      <c r="AW9" s="78">
        <v>0</v>
      </c>
      <c r="AX9" s="78">
        <v>0</v>
      </c>
      <c r="AY9" s="78">
        <v>0</v>
      </c>
      <c r="AZ9">
        <f>COUNTIF(B9:AY9,"5")</f>
        <v>0</v>
      </c>
      <c r="BA9">
        <f>COUNTIF(B9:AY9,"4")</f>
        <v>0</v>
      </c>
      <c r="BB9">
        <f>COUNTIF(B9:AY9,"3")</f>
        <v>0</v>
      </c>
      <c r="BC9">
        <f>COUNTIF(B9:AY9,"2")</f>
        <v>0</v>
      </c>
      <c r="BD9">
        <f>COUNTIF(B9:AY9,"1")</f>
        <v>0</v>
      </c>
      <c r="BE9">
        <f>COUNTIF(B9:AY9,"NA")</f>
        <v>0</v>
      </c>
    </row>
    <row r="10" spans="1:57" ht="27" customHeight="1">
      <c r="A10" s="79" t="s">
        <v>39</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row>
    <row r="11" spans="1:57" ht="27" customHeight="1">
      <c r="A11" s="74" t="s">
        <v>55</v>
      </c>
      <c r="B11" s="78">
        <v>0</v>
      </c>
      <c r="C11" s="78">
        <v>0</v>
      </c>
      <c r="D11" s="78">
        <v>0</v>
      </c>
      <c r="E11" s="78">
        <v>0</v>
      </c>
      <c r="F11" s="78">
        <v>0</v>
      </c>
      <c r="G11" s="78">
        <v>0</v>
      </c>
      <c r="H11" s="78">
        <v>0</v>
      </c>
      <c r="I11" s="78">
        <v>0</v>
      </c>
      <c r="J11" s="78">
        <v>0</v>
      </c>
      <c r="K11" s="78">
        <v>0</v>
      </c>
      <c r="L11" s="78">
        <v>0</v>
      </c>
      <c r="M11" s="78">
        <v>0</v>
      </c>
      <c r="N11" s="78">
        <v>0</v>
      </c>
      <c r="O11" s="78">
        <v>0</v>
      </c>
      <c r="P11" s="78">
        <v>0</v>
      </c>
      <c r="Q11" s="78">
        <v>0</v>
      </c>
      <c r="R11" s="78">
        <v>0</v>
      </c>
      <c r="S11" s="78">
        <v>0</v>
      </c>
      <c r="T11" s="78">
        <v>0</v>
      </c>
      <c r="U11" s="78">
        <v>0</v>
      </c>
      <c r="V11" s="78">
        <v>0</v>
      </c>
      <c r="W11" s="78">
        <v>0</v>
      </c>
      <c r="X11" s="78">
        <v>0</v>
      </c>
      <c r="Y11" s="78">
        <v>0</v>
      </c>
      <c r="Z11" s="78">
        <v>0</v>
      </c>
      <c r="AA11" s="78">
        <v>0</v>
      </c>
      <c r="AB11" s="78">
        <v>0</v>
      </c>
      <c r="AC11" s="78">
        <v>0</v>
      </c>
      <c r="AD11" s="78">
        <v>0</v>
      </c>
      <c r="AE11" s="78">
        <v>0</v>
      </c>
      <c r="AF11" s="78">
        <v>0</v>
      </c>
      <c r="AG11" s="78">
        <v>0</v>
      </c>
      <c r="AH11" s="78">
        <v>0</v>
      </c>
      <c r="AI11" s="78">
        <v>0</v>
      </c>
      <c r="AJ11" s="78">
        <v>0</v>
      </c>
      <c r="AK11" s="78">
        <v>0</v>
      </c>
      <c r="AL11" s="78">
        <v>0</v>
      </c>
      <c r="AM11" s="78">
        <v>0</v>
      </c>
      <c r="AN11" s="78">
        <v>0</v>
      </c>
      <c r="AO11" s="78">
        <v>0</v>
      </c>
      <c r="AP11" s="78">
        <v>0</v>
      </c>
      <c r="AQ11" s="78">
        <v>0</v>
      </c>
      <c r="AR11" s="78">
        <v>0</v>
      </c>
      <c r="AS11" s="78">
        <v>0</v>
      </c>
      <c r="AT11" s="78">
        <v>0</v>
      </c>
      <c r="AU11" s="78">
        <v>0</v>
      </c>
      <c r="AV11" s="78">
        <v>0</v>
      </c>
      <c r="AW11" s="78">
        <v>0</v>
      </c>
      <c r="AX11" s="78">
        <v>0</v>
      </c>
      <c r="AY11" s="78">
        <v>0</v>
      </c>
      <c r="AZ11">
        <f>COUNTIF(B11:AY11,"5")</f>
        <v>0</v>
      </c>
      <c r="BA11">
        <f>COUNTIF(B11:AY11,"4")</f>
        <v>0</v>
      </c>
      <c r="BB11">
        <f>COUNTIF(B11:AY11,"3")</f>
        <v>0</v>
      </c>
      <c r="BC11">
        <f>COUNTIF(B11:AY11,"2")</f>
        <v>0</v>
      </c>
      <c r="BD11">
        <f>COUNTIF(B11:AY11,"1")</f>
        <v>0</v>
      </c>
      <c r="BE11">
        <f>COUNTIF(B11:AY11,"NA")</f>
        <v>0</v>
      </c>
    </row>
    <row r="12" spans="1:57" ht="27" customHeight="1">
      <c r="A12" s="79" t="s">
        <v>40</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row>
    <row r="13" spans="1:57" ht="27" customHeight="1">
      <c r="A13" s="74" t="s">
        <v>87</v>
      </c>
      <c r="B13" s="78">
        <v>0</v>
      </c>
      <c r="C13" s="78">
        <v>0</v>
      </c>
      <c r="D13" s="78">
        <v>0</v>
      </c>
      <c r="E13" s="78">
        <v>0</v>
      </c>
      <c r="F13" s="78">
        <v>0</v>
      </c>
      <c r="G13" s="78">
        <v>0</v>
      </c>
      <c r="H13" s="78">
        <v>0</v>
      </c>
      <c r="I13" s="78">
        <v>0</v>
      </c>
      <c r="J13" s="78">
        <v>0</v>
      </c>
      <c r="K13" s="78">
        <v>0</v>
      </c>
      <c r="L13" s="78">
        <v>0</v>
      </c>
      <c r="M13" s="78">
        <v>0</v>
      </c>
      <c r="N13" s="78">
        <v>0</v>
      </c>
      <c r="O13" s="78">
        <v>0</v>
      </c>
      <c r="P13" s="78">
        <v>0</v>
      </c>
      <c r="Q13" s="78">
        <v>0</v>
      </c>
      <c r="R13" s="78">
        <v>0</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0</v>
      </c>
      <c r="AL13" s="78">
        <v>0</v>
      </c>
      <c r="AM13" s="78">
        <v>0</v>
      </c>
      <c r="AN13" s="78">
        <v>0</v>
      </c>
      <c r="AO13" s="78">
        <v>0</v>
      </c>
      <c r="AP13" s="78">
        <v>0</v>
      </c>
      <c r="AQ13" s="78">
        <v>0</v>
      </c>
      <c r="AR13" s="78">
        <v>0</v>
      </c>
      <c r="AS13" s="78">
        <v>0</v>
      </c>
      <c r="AT13" s="78">
        <v>0</v>
      </c>
      <c r="AU13" s="78">
        <v>0</v>
      </c>
      <c r="AV13" s="78">
        <v>0</v>
      </c>
      <c r="AW13" s="78">
        <v>0</v>
      </c>
      <c r="AX13" s="78">
        <v>0</v>
      </c>
      <c r="AY13" s="78">
        <v>0</v>
      </c>
      <c r="AZ13">
        <f>COUNTIF(B13:AY13,"5")</f>
        <v>0</v>
      </c>
      <c r="BA13">
        <f>COUNTIF(B13:AY13,"4")</f>
        <v>0</v>
      </c>
      <c r="BB13">
        <f>COUNTIF(B13:AY13,"3")</f>
        <v>0</v>
      </c>
      <c r="BC13">
        <f>COUNTIF(B13:AY13,"2")</f>
        <v>0</v>
      </c>
      <c r="BD13">
        <f>COUNTIF(B13:AY13,"1")</f>
        <v>0</v>
      </c>
      <c r="BE13">
        <f>COUNTIF(B13:AY13,"NA")</f>
        <v>0</v>
      </c>
    </row>
    <row r="14" spans="1:57" ht="27" customHeight="1">
      <c r="A14" s="75" t="s">
        <v>50</v>
      </c>
      <c r="B14" s="78">
        <v>0</v>
      </c>
      <c r="C14" s="78">
        <v>0</v>
      </c>
      <c r="D14" s="78">
        <v>0</v>
      </c>
      <c r="E14" s="78">
        <v>0</v>
      </c>
      <c r="F14" s="78">
        <v>0</v>
      </c>
      <c r="G14" s="78">
        <v>0</v>
      </c>
      <c r="H14" s="78">
        <v>0</v>
      </c>
      <c r="I14" s="78">
        <v>0</v>
      </c>
      <c r="J14" s="78">
        <v>0</v>
      </c>
      <c r="K14" s="78">
        <v>0</v>
      </c>
      <c r="L14" s="78">
        <v>0</v>
      </c>
      <c r="M14" s="78">
        <v>0</v>
      </c>
      <c r="N14" s="78">
        <v>0</v>
      </c>
      <c r="O14" s="78">
        <v>0</v>
      </c>
      <c r="P14" s="78">
        <v>0</v>
      </c>
      <c r="Q14" s="78">
        <v>0</v>
      </c>
      <c r="R14" s="78">
        <v>0</v>
      </c>
      <c r="S14" s="78">
        <v>0</v>
      </c>
      <c r="T14" s="78">
        <v>0</v>
      </c>
      <c r="U14" s="78">
        <v>0</v>
      </c>
      <c r="V14" s="78">
        <v>0</v>
      </c>
      <c r="W14" s="78">
        <v>0</v>
      </c>
      <c r="X14" s="78">
        <v>0</v>
      </c>
      <c r="Y14" s="78">
        <v>0</v>
      </c>
      <c r="Z14" s="78">
        <v>0</v>
      </c>
      <c r="AA14" s="78">
        <v>0</v>
      </c>
      <c r="AB14" s="78">
        <v>0</v>
      </c>
      <c r="AC14" s="78">
        <v>0</v>
      </c>
      <c r="AD14" s="78">
        <v>0</v>
      </c>
      <c r="AE14" s="78">
        <v>0</v>
      </c>
      <c r="AF14" s="78">
        <v>0</v>
      </c>
      <c r="AG14" s="78">
        <v>0</v>
      </c>
      <c r="AH14" s="78">
        <v>0</v>
      </c>
      <c r="AI14" s="78">
        <v>0</v>
      </c>
      <c r="AJ14" s="78">
        <v>0</v>
      </c>
      <c r="AK14" s="78">
        <v>0</v>
      </c>
      <c r="AL14" s="78">
        <v>0</v>
      </c>
      <c r="AM14" s="78">
        <v>0</v>
      </c>
      <c r="AN14" s="78">
        <v>0</v>
      </c>
      <c r="AO14" s="78">
        <v>0</v>
      </c>
      <c r="AP14" s="78">
        <v>0</v>
      </c>
      <c r="AQ14" s="78">
        <v>0</v>
      </c>
      <c r="AR14" s="78">
        <v>0</v>
      </c>
      <c r="AS14" s="78">
        <v>0</v>
      </c>
      <c r="AT14" s="78">
        <v>0</v>
      </c>
      <c r="AU14" s="78">
        <v>0</v>
      </c>
      <c r="AV14" s="78">
        <v>0</v>
      </c>
      <c r="AW14" s="78">
        <v>0</v>
      </c>
      <c r="AX14" s="78">
        <v>0</v>
      </c>
      <c r="AY14" s="78">
        <v>0</v>
      </c>
      <c r="AZ14">
        <f>COUNTIF(B14:AY14,"5")</f>
        <v>0</v>
      </c>
      <c r="BA14">
        <f>COUNTIF(B14:AY14,"4")</f>
        <v>0</v>
      </c>
      <c r="BB14">
        <f>COUNTIF(B14:AY14,"3")</f>
        <v>0</v>
      </c>
      <c r="BC14">
        <f>COUNTIF(B14:AY14,"2")</f>
        <v>0</v>
      </c>
      <c r="BD14">
        <f>COUNTIF(B14:AY14,"1")</f>
        <v>0</v>
      </c>
      <c r="BE14">
        <f>COUNTIF(B14:AY14,"NA")</f>
        <v>0</v>
      </c>
    </row>
    <row r="15" spans="1:57" ht="27" customHeight="1">
      <c r="A15" s="79" t="s">
        <v>58</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row>
    <row r="16" spans="1:57" ht="27" customHeight="1">
      <c r="A16" s="91" t="s">
        <v>88</v>
      </c>
      <c r="B16" s="78">
        <v>0</v>
      </c>
      <c r="C16" s="78">
        <v>0</v>
      </c>
      <c r="D16" s="78">
        <v>0</v>
      </c>
      <c r="E16" s="78">
        <v>0</v>
      </c>
      <c r="F16" s="78">
        <v>0</v>
      </c>
      <c r="G16" s="78">
        <v>0</v>
      </c>
      <c r="H16" s="78">
        <v>0</v>
      </c>
      <c r="I16" s="78">
        <v>0</v>
      </c>
      <c r="J16" s="78">
        <v>0</v>
      </c>
      <c r="K16" s="78">
        <v>0</v>
      </c>
      <c r="L16" s="78">
        <v>0</v>
      </c>
      <c r="M16" s="78">
        <v>0</v>
      </c>
      <c r="N16" s="78">
        <v>0</v>
      </c>
      <c r="O16" s="78">
        <v>0</v>
      </c>
      <c r="P16" s="78">
        <v>0</v>
      </c>
      <c r="Q16" s="78">
        <v>0</v>
      </c>
      <c r="R16" s="78">
        <v>0</v>
      </c>
      <c r="S16" s="78">
        <v>0</v>
      </c>
      <c r="T16" s="78">
        <v>0</v>
      </c>
      <c r="U16" s="78">
        <v>0</v>
      </c>
      <c r="V16" s="78">
        <v>0</v>
      </c>
      <c r="W16" s="78">
        <v>0</v>
      </c>
      <c r="X16" s="78">
        <v>0</v>
      </c>
      <c r="Y16" s="78">
        <v>0</v>
      </c>
      <c r="Z16" s="78">
        <v>0</v>
      </c>
      <c r="AA16" s="78">
        <v>0</v>
      </c>
      <c r="AB16" s="78">
        <v>0</v>
      </c>
      <c r="AC16" s="78">
        <v>0</v>
      </c>
      <c r="AD16" s="78">
        <v>0</v>
      </c>
      <c r="AE16" s="78">
        <v>0</v>
      </c>
      <c r="AF16" s="78">
        <v>0</v>
      </c>
      <c r="AG16" s="78">
        <v>0</v>
      </c>
      <c r="AH16" s="78">
        <v>0</v>
      </c>
      <c r="AI16" s="78">
        <v>0</v>
      </c>
      <c r="AJ16" s="78">
        <v>0</v>
      </c>
      <c r="AK16" s="78">
        <v>0</v>
      </c>
      <c r="AL16" s="78">
        <v>0</v>
      </c>
      <c r="AM16" s="78">
        <v>0</v>
      </c>
      <c r="AN16" s="78">
        <v>0</v>
      </c>
      <c r="AO16" s="78">
        <v>0</v>
      </c>
      <c r="AP16" s="78">
        <v>0</v>
      </c>
      <c r="AQ16" s="78">
        <v>0</v>
      </c>
      <c r="AR16" s="78">
        <v>0</v>
      </c>
      <c r="AS16" s="78">
        <v>0</v>
      </c>
      <c r="AT16" s="78">
        <v>0</v>
      </c>
      <c r="AU16" s="78">
        <v>0</v>
      </c>
      <c r="AV16" s="78">
        <v>0</v>
      </c>
      <c r="AW16" s="78">
        <v>0</v>
      </c>
      <c r="AX16" s="78">
        <v>0</v>
      </c>
      <c r="AY16" s="78">
        <v>0</v>
      </c>
      <c r="AZ16">
        <f>COUNTIF(B16:AY16,"5")</f>
        <v>0</v>
      </c>
      <c r="BA16">
        <f>COUNTIF(B16:AY16,"4")</f>
        <v>0</v>
      </c>
      <c r="BB16">
        <f>COUNTIF(B16:AY16,"3")</f>
        <v>0</v>
      </c>
      <c r="BC16">
        <f>COUNTIF(B16:AY16,"2")</f>
        <v>0</v>
      </c>
      <c r="BD16">
        <f>COUNTIF(B16:AY16,"1")</f>
        <v>0</v>
      </c>
      <c r="BE16">
        <f>COUNTIF(B16:AY16,"NA")</f>
        <v>0</v>
      </c>
    </row>
    <row r="17" spans="1:57" ht="30" customHeight="1">
      <c r="A17" s="91" t="s">
        <v>56</v>
      </c>
      <c r="B17" s="78">
        <v>0</v>
      </c>
      <c r="C17" s="78">
        <v>0</v>
      </c>
      <c r="D17" s="78">
        <v>0</v>
      </c>
      <c r="E17" s="78">
        <v>0</v>
      </c>
      <c r="F17" s="78">
        <v>0</v>
      </c>
      <c r="G17" s="78">
        <v>0</v>
      </c>
      <c r="H17" s="78">
        <v>0</v>
      </c>
      <c r="I17" s="78">
        <v>0</v>
      </c>
      <c r="J17" s="78">
        <v>0</v>
      </c>
      <c r="K17" s="78">
        <v>0</v>
      </c>
      <c r="L17" s="78">
        <v>0</v>
      </c>
      <c r="M17" s="78">
        <v>0</v>
      </c>
      <c r="N17" s="78">
        <v>0</v>
      </c>
      <c r="O17" s="78">
        <v>0</v>
      </c>
      <c r="P17" s="78">
        <v>0</v>
      </c>
      <c r="Q17" s="78">
        <v>0</v>
      </c>
      <c r="R17" s="78">
        <v>0</v>
      </c>
      <c r="S17" s="78">
        <v>0</v>
      </c>
      <c r="T17" s="78">
        <v>0</v>
      </c>
      <c r="U17" s="78">
        <v>0</v>
      </c>
      <c r="V17" s="78">
        <v>0</v>
      </c>
      <c r="W17" s="78">
        <v>0</v>
      </c>
      <c r="X17" s="78">
        <v>0</v>
      </c>
      <c r="Y17" s="78">
        <v>0</v>
      </c>
      <c r="Z17" s="78">
        <v>0</v>
      </c>
      <c r="AA17" s="78">
        <v>0</v>
      </c>
      <c r="AB17" s="78">
        <v>0</v>
      </c>
      <c r="AC17" s="78">
        <v>0</v>
      </c>
      <c r="AD17" s="78">
        <v>0</v>
      </c>
      <c r="AE17" s="78">
        <v>0</v>
      </c>
      <c r="AF17" s="78">
        <v>0</v>
      </c>
      <c r="AG17" s="78">
        <v>0</v>
      </c>
      <c r="AH17" s="78">
        <v>0</v>
      </c>
      <c r="AI17" s="78">
        <v>0</v>
      </c>
      <c r="AJ17" s="78">
        <v>0</v>
      </c>
      <c r="AK17" s="78">
        <v>0</v>
      </c>
      <c r="AL17" s="78">
        <v>0</v>
      </c>
      <c r="AM17" s="78">
        <v>0</v>
      </c>
      <c r="AN17" s="78">
        <v>0</v>
      </c>
      <c r="AO17" s="78">
        <v>0</v>
      </c>
      <c r="AP17" s="78">
        <v>0</v>
      </c>
      <c r="AQ17" s="78">
        <v>0</v>
      </c>
      <c r="AR17" s="78">
        <v>0</v>
      </c>
      <c r="AS17" s="78">
        <v>0</v>
      </c>
      <c r="AT17" s="78">
        <v>0</v>
      </c>
      <c r="AU17" s="78">
        <v>0</v>
      </c>
      <c r="AV17" s="78">
        <v>0</v>
      </c>
      <c r="AW17" s="78">
        <v>0</v>
      </c>
      <c r="AX17" s="78">
        <v>0</v>
      </c>
      <c r="AY17" s="78">
        <v>0</v>
      </c>
      <c r="AZ17">
        <f>COUNTIF(B17:AY17,"5")</f>
        <v>0</v>
      </c>
      <c r="BA17">
        <f>COUNTIF(B17:AY17,"4")</f>
        <v>0</v>
      </c>
      <c r="BB17">
        <f>COUNTIF(B17:AY17,"3")</f>
        <v>0</v>
      </c>
      <c r="BC17">
        <f>COUNTIF(B17:AY17,"2")</f>
        <v>0</v>
      </c>
      <c r="BD17">
        <f>COUNTIF(B17:AY17,"1")</f>
        <v>0</v>
      </c>
      <c r="BE17">
        <f>COUNTIF(B17:AY17,"NA")</f>
        <v>0</v>
      </c>
    </row>
    <row r="18" spans="1:57" ht="36" customHeight="1">
      <c r="A18" s="75" t="s">
        <v>57</v>
      </c>
      <c r="B18" s="78">
        <v>0</v>
      </c>
      <c r="C18" s="78">
        <v>0</v>
      </c>
      <c r="D18" s="78">
        <v>0</v>
      </c>
      <c r="E18" s="78">
        <v>0</v>
      </c>
      <c r="F18" s="78">
        <v>0</v>
      </c>
      <c r="G18" s="78">
        <v>0</v>
      </c>
      <c r="H18" s="78">
        <v>0</v>
      </c>
      <c r="I18" s="78">
        <v>0</v>
      </c>
      <c r="J18" s="78">
        <v>0</v>
      </c>
      <c r="K18" s="78">
        <v>0</v>
      </c>
      <c r="L18" s="78">
        <v>0</v>
      </c>
      <c r="M18" s="78">
        <v>0</v>
      </c>
      <c r="N18" s="78">
        <v>0</v>
      </c>
      <c r="O18" s="78">
        <v>0</v>
      </c>
      <c r="P18" s="78">
        <v>0</v>
      </c>
      <c r="Q18" s="78">
        <v>0</v>
      </c>
      <c r="R18" s="78">
        <v>0</v>
      </c>
      <c r="S18" s="78">
        <v>0</v>
      </c>
      <c r="T18" s="78">
        <v>0</v>
      </c>
      <c r="U18" s="78">
        <v>0</v>
      </c>
      <c r="V18" s="78">
        <v>0</v>
      </c>
      <c r="W18" s="78">
        <v>0</v>
      </c>
      <c r="X18" s="78">
        <v>0</v>
      </c>
      <c r="Y18" s="78">
        <v>0</v>
      </c>
      <c r="Z18" s="78">
        <v>0</v>
      </c>
      <c r="AA18" s="78">
        <v>0</v>
      </c>
      <c r="AB18" s="78">
        <v>0</v>
      </c>
      <c r="AC18" s="78">
        <v>0</v>
      </c>
      <c r="AD18" s="78">
        <v>0</v>
      </c>
      <c r="AE18" s="78">
        <v>0</v>
      </c>
      <c r="AF18" s="78">
        <v>0</v>
      </c>
      <c r="AG18" s="78">
        <v>0</v>
      </c>
      <c r="AH18" s="78">
        <v>0</v>
      </c>
      <c r="AI18" s="78">
        <v>0</v>
      </c>
      <c r="AJ18" s="78">
        <v>0</v>
      </c>
      <c r="AK18" s="78">
        <v>0</v>
      </c>
      <c r="AL18" s="78">
        <v>0</v>
      </c>
      <c r="AM18" s="78">
        <v>0</v>
      </c>
      <c r="AN18" s="78">
        <v>0</v>
      </c>
      <c r="AO18" s="78">
        <v>0</v>
      </c>
      <c r="AP18" s="78">
        <v>0</v>
      </c>
      <c r="AQ18" s="78">
        <v>0</v>
      </c>
      <c r="AR18" s="78">
        <v>0</v>
      </c>
      <c r="AS18" s="78">
        <v>0</v>
      </c>
      <c r="AT18" s="78">
        <v>0</v>
      </c>
      <c r="AU18" s="78">
        <v>0</v>
      </c>
      <c r="AV18" s="78">
        <v>0</v>
      </c>
      <c r="AW18" s="78">
        <v>0</v>
      </c>
      <c r="AX18" s="78">
        <v>0</v>
      </c>
      <c r="AY18" s="78">
        <v>0</v>
      </c>
      <c r="AZ18">
        <f>COUNTIF(B18:AY18,"5")</f>
        <v>0</v>
      </c>
      <c r="BA18">
        <f>COUNTIF(B18:AY18,"4")</f>
        <v>0</v>
      </c>
      <c r="BB18">
        <f>COUNTIF(B18:AY18,"3")</f>
        <v>0</v>
      </c>
      <c r="BC18">
        <f>COUNTIF(B18:AY18,"2")</f>
        <v>0</v>
      </c>
      <c r="BD18">
        <f>COUNTIF(B18:AY18,"1")</f>
        <v>0</v>
      </c>
      <c r="BE18">
        <f>COUNTIF(B18:AY18,"NA")</f>
        <v>0</v>
      </c>
    </row>
    <row r="19" spans="1:57" ht="12.75">
      <c r="A19" s="106" t="s">
        <v>30</v>
      </c>
      <c r="B19" s="105">
        <f aca="true" t="shared" si="0" ref="B19:BA19">SUM(B6:B18)</f>
        <v>0</v>
      </c>
      <c r="C19" s="105">
        <f t="shared" si="0"/>
        <v>0</v>
      </c>
      <c r="D19" s="105">
        <f t="shared" si="0"/>
        <v>0</v>
      </c>
      <c r="E19" s="105">
        <f t="shared" si="0"/>
        <v>0</v>
      </c>
      <c r="F19" s="105">
        <f t="shared" si="0"/>
        <v>0</v>
      </c>
      <c r="G19" s="105">
        <f t="shared" si="0"/>
        <v>0</v>
      </c>
      <c r="H19" s="105">
        <f t="shared" si="0"/>
        <v>0</v>
      </c>
      <c r="I19" s="105">
        <f t="shared" si="0"/>
        <v>0</v>
      </c>
      <c r="J19" s="105">
        <f t="shared" si="0"/>
        <v>0</v>
      </c>
      <c r="K19" s="105">
        <f t="shared" si="0"/>
        <v>0</v>
      </c>
      <c r="L19" s="105">
        <f t="shared" si="0"/>
        <v>0</v>
      </c>
      <c r="M19" s="105">
        <f t="shared" si="0"/>
        <v>0</v>
      </c>
      <c r="N19" s="105">
        <f t="shared" si="0"/>
        <v>0</v>
      </c>
      <c r="O19" s="105">
        <f t="shared" si="0"/>
        <v>0</v>
      </c>
      <c r="P19" s="105">
        <f t="shared" si="0"/>
        <v>0</v>
      </c>
      <c r="Q19" s="105">
        <f t="shared" si="0"/>
        <v>0</v>
      </c>
      <c r="R19" s="105">
        <f t="shared" si="0"/>
        <v>0</v>
      </c>
      <c r="S19" s="105">
        <f t="shared" si="0"/>
        <v>0</v>
      </c>
      <c r="T19" s="105">
        <f t="shared" si="0"/>
        <v>0</v>
      </c>
      <c r="U19" s="105">
        <f t="shared" si="0"/>
        <v>0</v>
      </c>
      <c r="V19" s="105">
        <f t="shared" si="0"/>
        <v>0</v>
      </c>
      <c r="W19" s="105">
        <f t="shared" si="0"/>
        <v>0</v>
      </c>
      <c r="X19" s="105">
        <f t="shared" si="0"/>
        <v>0</v>
      </c>
      <c r="Y19" s="105">
        <f t="shared" si="0"/>
        <v>0</v>
      </c>
      <c r="Z19" s="105">
        <f t="shared" si="0"/>
        <v>0</v>
      </c>
      <c r="AA19" s="105">
        <f t="shared" si="0"/>
        <v>0</v>
      </c>
      <c r="AB19" s="105">
        <f t="shared" si="0"/>
        <v>0</v>
      </c>
      <c r="AC19" s="105">
        <f t="shared" si="0"/>
        <v>0</v>
      </c>
      <c r="AD19" s="105">
        <f t="shared" si="0"/>
        <v>0</v>
      </c>
      <c r="AE19" s="105">
        <f t="shared" si="0"/>
        <v>0</v>
      </c>
      <c r="AF19" s="105">
        <f t="shared" si="0"/>
        <v>0</v>
      </c>
      <c r="AG19" s="105">
        <f t="shared" si="0"/>
        <v>0</v>
      </c>
      <c r="AH19" s="105">
        <f t="shared" si="0"/>
        <v>0</v>
      </c>
      <c r="AI19" s="105">
        <f t="shared" si="0"/>
        <v>0</v>
      </c>
      <c r="AJ19" s="105">
        <f t="shared" si="0"/>
        <v>0</v>
      </c>
      <c r="AK19" s="105">
        <f t="shared" si="0"/>
        <v>0</v>
      </c>
      <c r="AL19" s="105">
        <f t="shared" si="0"/>
        <v>0</v>
      </c>
      <c r="AM19" s="105">
        <f t="shared" si="0"/>
        <v>0</v>
      </c>
      <c r="AN19" s="105">
        <f t="shared" si="0"/>
        <v>0</v>
      </c>
      <c r="AO19" s="105">
        <f t="shared" si="0"/>
        <v>0</v>
      </c>
      <c r="AP19" s="105">
        <f t="shared" si="0"/>
        <v>0</v>
      </c>
      <c r="AQ19" s="105">
        <f t="shared" si="0"/>
        <v>0</v>
      </c>
      <c r="AR19" s="105">
        <f t="shared" si="0"/>
        <v>0</v>
      </c>
      <c r="AS19" s="105">
        <f t="shared" si="0"/>
        <v>0</v>
      </c>
      <c r="AT19" s="105">
        <f t="shared" si="0"/>
        <v>0</v>
      </c>
      <c r="AU19" s="105">
        <f t="shared" si="0"/>
        <v>0</v>
      </c>
      <c r="AV19" s="105">
        <f t="shared" si="0"/>
        <v>0</v>
      </c>
      <c r="AW19" s="105">
        <f t="shared" si="0"/>
        <v>0</v>
      </c>
      <c r="AX19" s="105">
        <f t="shared" si="0"/>
        <v>0</v>
      </c>
      <c r="AY19" s="105">
        <f t="shared" si="0"/>
        <v>0</v>
      </c>
      <c r="AZ19" s="105">
        <f t="shared" si="0"/>
        <v>0</v>
      </c>
      <c r="BA19" s="105">
        <f t="shared" si="0"/>
        <v>0</v>
      </c>
      <c r="BB19" s="105">
        <f>SUM(BB6:BB18)</f>
        <v>0</v>
      </c>
      <c r="BC19" s="105">
        <f>SUM(BC6:BC18)</f>
        <v>0</v>
      </c>
      <c r="BD19" s="105">
        <f>SUM(BD6:BD18)</f>
        <v>0</v>
      </c>
      <c r="BE19" s="105">
        <f>SUM(BE6:BE18)</f>
        <v>0</v>
      </c>
    </row>
    <row r="22" ht="13.5" thickBot="1"/>
    <row r="23" spans="1:5" ht="13.5" thickBot="1">
      <c r="A23" s="13"/>
      <c r="B23" s="148" t="s">
        <v>74</v>
      </c>
      <c r="C23" s="149"/>
      <c r="D23" s="149"/>
      <c r="E23" s="150"/>
    </row>
    <row r="24" spans="1:5" ht="15.75" thickBot="1">
      <c r="A24" s="97" t="s">
        <v>75</v>
      </c>
      <c r="B24" s="139">
        <v>0</v>
      </c>
      <c r="C24" s="140"/>
      <c r="D24" s="140"/>
      <c r="E24" s="141"/>
    </row>
    <row r="25" spans="1:5" ht="15.75" thickBot="1">
      <c r="A25" s="98" t="s">
        <v>76</v>
      </c>
      <c r="B25" s="142">
        <v>0</v>
      </c>
      <c r="C25" s="143"/>
      <c r="D25" s="143"/>
      <c r="E25" s="144"/>
    </row>
    <row r="26" spans="1:5" ht="15.75" thickBot="1">
      <c r="A26" s="99" t="s">
        <v>77</v>
      </c>
      <c r="B26" s="145">
        <v>0</v>
      </c>
      <c r="C26" s="146"/>
      <c r="D26" s="146"/>
      <c r="E26" s="147"/>
    </row>
  </sheetData>
  <sheetProtection/>
  <mergeCells count="4">
    <mergeCell ref="B24:E24"/>
    <mergeCell ref="B25:E25"/>
    <mergeCell ref="B26:E26"/>
    <mergeCell ref="B23:E23"/>
  </mergeCells>
  <printOptions/>
  <pageMargins left="0.45" right="0.26" top="1" bottom="1" header="0.5" footer="0.5"/>
  <pageSetup fitToWidth="2" fitToHeight="1" horizontalDpi="600" verticalDpi="600" orientation="landscape" scale="68" r:id="rId1"/>
  <headerFooter alignWithMargins="0">
    <oddHeader>&amp;LGeorgia Victim Outcomes Reporting&amp;C&amp;"Arial,Bold Italic"&amp;11XXX Agency Outcome Data Entry and Summary Sheet</oddHeader>
    <oddFooter>&amp;Rdeveloped by Performance Vistas, Inc.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E26"/>
  <sheetViews>
    <sheetView zoomScale="70" zoomScaleNormal="70" zoomScalePageLayoutView="0" workbookViewId="0" topLeftCell="A1">
      <selection activeCell="A1" sqref="A1"/>
    </sheetView>
  </sheetViews>
  <sheetFormatPr defaultColWidth="9.140625" defaultRowHeight="12.75"/>
  <cols>
    <col min="1" max="1" width="61.7109375" style="0" customWidth="1"/>
    <col min="2" max="51" width="3.7109375" style="0" customWidth="1"/>
    <col min="52" max="56" width="13.7109375" style="0" customWidth="1"/>
    <col min="57" max="57" width="13.57421875" style="0" bestFit="1" customWidth="1"/>
  </cols>
  <sheetData>
    <row r="1" ht="19.5" customHeight="1">
      <c r="A1" s="9" t="s">
        <v>65</v>
      </c>
    </row>
    <row r="2" spans="1:57" ht="19.5" customHeight="1">
      <c r="A2" s="76" t="s">
        <v>31</v>
      </c>
      <c r="B2" s="9">
        <v>1</v>
      </c>
      <c r="C2" s="9">
        <v>2</v>
      </c>
      <c r="D2" s="9">
        <v>3</v>
      </c>
      <c r="E2" s="9">
        <v>4</v>
      </c>
      <c r="F2" s="9">
        <v>5</v>
      </c>
      <c r="G2" s="9">
        <v>6</v>
      </c>
      <c r="H2" s="9">
        <v>7</v>
      </c>
      <c r="I2" s="9">
        <v>8</v>
      </c>
      <c r="J2" s="9">
        <v>9</v>
      </c>
      <c r="K2" s="9">
        <v>10</v>
      </c>
      <c r="L2" s="9">
        <v>11</v>
      </c>
      <c r="M2" s="9">
        <v>12</v>
      </c>
      <c r="N2" s="9">
        <v>13</v>
      </c>
      <c r="O2" s="9">
        <v>14</v>
      </c>
      <c r="P2" s="9">
        <v>15</v>
      </c>
      <c r="Q2" s="9">
        <v>16</v>
      </c>
      <c r="R2" s="9">
        <v>17</v>
      </c>
      <c r="S2" s="9">
        <v>18</v>
      </c>
      <c r="T2" s="9">
        <v>19</v>
      </c>
      <c r="U2" s="9">
        <v>20</v>
      </c>
      <c r="V2" s="9">
        <v>21</v>
      </c>
      <c r="W2" s="9">
        <v>22</v>
      </c>
      <c r="X2" s="9">
        <v>23</v>
      </c>
      <c r="Y2" s="9">
        <v>24</v>
      </c>
      <c r="Z2" s="9">
        <v>25</v>
      </c>
      <c r="AA2" s="9">
        <v>26</v>
      </c>
      <c r="AB2" s="9">
        <v>27</v>
      </c>
      <c r="AC2" s="9">
        <v>28</v>
      </c>
      <c r="AD2" s="9">
        <v>29</v>
      </c>
      <c r="AE2" s="9">
        <v>30</v>
      </c>
      <c r="AF2" s="9">
        <v>31</v>
      </c>
      <c r="AG2" s="9">
        <v>32</v>
      </c>
      <c r="AH2" s="9">
        <v>33</v>
      </c>
      <c r="AI2" s="9">
        <v>34</v>
      </c>
      <c r="AJ2" s="9">
        <v>35</v>
      </c>
      <c r="AK2" s="9">
        <v>36</v>
      </c>
      <c r="AL2" s="9">
        <v>37</v>
      </c>
      <c r="AM2" s="9">
        <v>38</v>
      </c>
      <c r="AN2" s="9">
        <v>39</v>
      </c>
      <c r="AO2" s="9">
        <v>40</v>
      </c>
      <c r="AP2" s="9">
        <v>41</v>
      </c>
      <c r="AQ2" s="9">
        <v>42</v>
      </c>
      <c r="AR2" s="9">
        <v>43</v>
      </c>
      <c r="AS2" s="9">
        <v>44</v>
      </c>
      <c r="AT2" s="9">
        <v>45</v>
      </c>
      <c r="AU2" s="9">
        <v>46</v>
      </c>
      <c r="AV2" s="9">
        <v>47</v>
      </c>
      <c r="AW2" s="9">
        <v>48</v>
      </c>
      <c r="AX2" s="9">
        <v>49</v>
      </c>
      <c r="AY2" s="9">
        <v>50</v>
      </c>
      <c r="AZ2" s="1" t="s">
        <v>33</v>
      </c>
      <c r="BA2" s="1"/>
      <c r="BB2" s="1" t="s">
        <v>35</v>
      </c>
      <c r="BC2" s="1"/>
      <c r="BD2" s="1" t="s">
        <v>33</v>
      </c>
      <c r="BE2" s="1"/>
    </row>
    <row r="3" spans="1:57" ht="19.5" customHeight="1">
      <c r="A3" s="107" t="s">
        <v>21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9" t="s">
        <v>34</v>
      </c>
      <c r="BA3" s="109" t="s">
        <v>34</v>
      </c>
      <c r="BB3" s="109" t="s">
        <v>34</v>
      </c>
      <c r="BC3" s="109" t="s">
        <v>36</v>
      </c>
      <c r="BD3" s="109" t="s">
        <v>36</v>
      </c>
      <c r="BE3" s="109" t="s">
        <v>79</v>
      </c>
    </row>
    <row r="4" spans="1:57" ht="19.5" customHeight="1">
      <c r="A4" s="110" t="s">
        <v>18</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9" t="s">
        <v>37</v>
      </c>
      <c r="BA4" s="109" t="s">
        <v>37</v>
      </c>
      <c r="BB4" s="109" t="s">
        <v>37</v>
      </c>
      <c r="BC4" s="109" t="s">
        <v>37</v>
      </c>
      <c r="BD4" s="109" t="s">
        <v>37</v>
      </c>
      <c r="BE4" s="109" t="s">
        <v>81</v>
      </c>
    </row>
    <row r="5" spans="1:57" ht="27" customHeight="1">
      <c r="A5" s="79" t="s">
        <v>20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row>
    <row r="6" spans="1:57" ht="27" customHeight="1">
      <c r="A6" s="74" t="s">
        <v>52</v>
      </c>
      <c r="B6" s="78">
        <v>0</v>
      </c>
      <c r="C6" s="78">
        <v>0</v>
      </c>
      <c r="D6" s="78">
        <v>0</v>
      </c>
      <c r="E6" s="78">
        <v>0</v>
      </c>
      <c r="F6" s="78">
        <v>0</v>
      </c>
      <c r="G6" s="78">
        <v>0</v>
      </c>
      <c r="H6" s="78">
        <v>0</v>
      </c>
      <c r="I6" s="78">
        <v>0</v>
      </c>
      <c r="J6" s="78">
        <v>0</v>
      </c>
      <c r="K6" s="78">
        <v>0</v>
      </c>
      <c r="L6" s="78">
        <v>0</v>
      </c>
      <c r="M6" s="78">
        <v>0</v>
      </c>
      <c r="N6" s="78">
        <v>0</v>
      </c>
      <c r="O6" s="78">
        <v>0</v>
      </c>
      <c r="P6" s="78">
        <v>0</v>
      </c>
      <c r="Q6" s="78">
        <v>0</v>
      </c>
      <c r="R6" s="78">
        <v>0</v>
      </c>
      <c r="S6" s="78">
        <v>0</v>
      </c>
      <c r="T6" s="78">
        <v>0</v>
      </c>
      <c r="U6" s="78">
        <v>0</v>
      </c>
      <c r="V6" s="78">
        <v>0</v>
      </c>
      <c r="W6" s="78">
        <v>0</v>
      </c>
      <c r="X6" s="78">
        <v>0</v>
      </c>
      <c r="Y6" s="78">
        <v>0</v>
      </c>
      <c r="Z6" s="78">
        <v>0</v>
      </c>
      <c r="AA6" s="78">
        <v>0</v>
      </c>
      <c r="AB6" s="78">
        <v>0</v>
      </c>
      <c r="AC6" s="78">
        <v>0</v>
      </c>
      <c r="AD6" s="78">
        <v>0</v>
      </c>
      <c r="AE6" s="78">
        <v>0</v>
      </c>
      <c r="AF6" s="78">
        <v>0</v>
      </c>
      <c r="AG6" s="78">
        <v>0</v>
      </c>
      <c r="AH6" s="78">
        <v>0</v>
      </c>
      <c r="AI6" s="78">
        <v>0</v>
      </c>
      <c r="AJ6" s="78">
        <v>0</v>
      </c>
      <c r="AK6" s="78">
        <v>0</v>
      </c>
      <c r="AL6" s="78">
        <v>0</v>
      </c>
      <c r="AM6" s="78">
        <v>0</v>
      </c>
      <c r="AN6" s="78">
        <v>0</v>
      </c>
      <c r="AO6" s="78">
        <v>0</v>
      </c>
      <c r="AP6" s="78">
        <v>0</v>
      </c>
      <c r="AQ6" s="78">
        <v>0</v>
      </c>
      <c r="AR6" s="78">
        <v>0</v>
      </c>
      <c r="AS6" s="78">
        <v>0</v>
      </c>
      <c r="AT6" s="78">
        <v>0</v>
      </c>
      <c r="AU6" s="78">
        <v>0</v>
      </c>
      <c r="AV6" s="78">
        <v>0</v>
      </c>
      <c r="AW6" s="78">
        <v>0</v>
      </c>
      <c r="AX6" s="78">
        <v>0</v>
      </c>
      <c r="AY6" s="78">
        <v>0</v>
      </c>
      <c r="AZ6">
        <f>COUNTIF(B6:AY6,"5")</f>
        <v>0</v>
      </c>
      <c r="BA6">
        <f>COUNTIF(B6:AY6,"4")</f>
        <v>0</v>
      </c>
      <c r="BB6">
        <f>COUNTIF(B6:AY6,"3")</f>
        <v>0</v>
      </c>
      <c r="BC6">
        <f>COUNTIF(B6:AY6,"2")</f>
        <v>0</v>
      </c>
      <c r="BD6">
        <f>COUNTIF(B6:AY6,"1")</f>
        <v>0</v>
      </c>
      <c r="BE6">
        <f>COUNTIF(B6:AY6,"NA")</f>
        <v>0</v>
      </c>
    </row>
    <row r="7" spans="1:57" ht="27" customHeight="1">
      <c r="A7" s="74" t="s">
        <v>53</v>
      </c>
      <c r="B7" s="78">
        <v>0</v>
      </c>
      <c r="C7" s="78">
        <v>0</v>
      </c>
      <c r="D7" s="78">
        <v>0</v>
      </c>
      <c r="E7" s="78">
        <v>0</v>
      </c>
      <c r="F7" s="78">
        <v>0</v>
      </c>
      <c r="G7" s="78">
        <v>0</v>
      </c>
      <c r="H7" s="78">
        <v>0</v>
      </c>
      <c r="I7" s="78">
        <v>0</v>
      </c>
      <c r="J7" s="78">
        <v>0</v>
      </c>
      <c r="K7" s="78">
        <v>0</v>
      </c>
      <c r="L7" s="78">
        <v>0</v>
      </c>
      <c r="M7" s="78">
        <v>0</v>
      </c>
      <c r="N7" s="78">
        <v>0</v>
      </c>
      <c r="O7" s="78">
        <v>0</v>
      </c>
      <c r="P7" s="78">
        <v>0</v>
      </c>
      <c r="Q7" s="78">
        <v>0</v>
      </c>
      <c r="R7" s="78">
        <v>0</v>
      </c>
      <c r="S7" s="78">
        <v>0</v>
      </c>
      <c r="T7" s="78">
        <v>0</v>
      </c>
      <c r="U7" s="78">
        <v>0</v>
      </c>
      <c r="V7" s="78">
        <v>0</v>
      </c>
      <c r="W7" s="78">
        <v>0</v>
      </c>
      <c r="X7" s="78">
        <v>0</v>
      </c>
      <c r="Y7" s="78">
        <v>0</v>
      </c>
      <c r="Z7" s="78">
        <v>0</v>
      </c>
      <c r="AA7" s="78">
        <v>0</v>
      </c>
      <c r="AB7" s="78">
        <v>0</v>
      </c>
      <c r="AC7" s="78">
        <v>0</v>
      </c>
      <c r="AD7" s="78">
        <v>0</v>
      </c>
      <c r="AE7" s="78">
        <v>0</v>
      </c>
      <c r="AF7" s="78">
        <v>0</v>
      </c>
      <c r="AG7" s="78">
        <v>0</v>
      </c>
      <c r="AH7" s="78">
        <v>0</v>
      </c>
      <c r="AI7" s="78">
        <v>0</v>
      </c>
      <c r="AJ7" s="78">
        <v>0</v>
      </c>
      <c r="AK7" s="78">
        <v>0</v>
      </c>
      <c r="AL7" s="78">
        <v>0</v>
      </c>
      <c r="AM7" s="78">
        <v>0</v>
      </c>
      <c r="AN7" s="78">
        <v>0</v>
      </c>
      <c r="AO7" s="78">
        <v>0</v>
      </c>
      <c r="AP7" s="78">
        <v>0</v>
      </c>
      <c r="AQ7" s="78">
        <v>0</v>
      </c>
      <c r="AR7" s="78">
        <v>0</v>
      </c>
      <c r="AS7" s="78">
        <v>0</v>
      </c>
      <c r="AT7" s="78">
        <v>0</v>
      </c>
      <c r="AU7" s="78">
        <v>0</v>
      </c>
      <c r="AV7" s="78">
        <v>0</v>
      </c>
      <c r="AW7" s="78">
        <v>0</v>
      </c>
      <c r="AX7" s="78">
        <v>0</v>
      </c>
      <c r="AY7" s="78">
        <v>0</v>
      </c>
      <c r="AZ7">
        <f>COUNTIF(B7:AY7,"5")</f>
        <v>0</v>
      </c>
      <c r="BA7">
        <f>COUNTIF(B7:AY7,"4")</f>
        <v>0</v>
      </c>
      <c r="BB7">
        <f>COUNTIF(B7:AY7,"3")</f>
        <v>0</v>
      </c>
      <c r="BC7">
        <f>COUNTIF(B7:AY7,"2")</f>
        <v>0</v>
      </c>
      <c r="BD7">
        <f>COUNTIF(B7:AY7,"1")</f>
        <v>0</v>
      </c>
      <c r="BE7">
        <f>COUNTIF(B7:AY7,"NA")</f>
        <v>0</v>
      </c>
    </row>
    <row r="8" spans="1:57" ht="27" customHeight="1">
      <c r="A8" s="74" t="s">
        <v>49</v>
      </c>
      <c r="B8" s="78">
        <v>0</v>
      </c>
      <c r="C8" s="78">
        <v>0</v>
      </c>
      <c r="D8" s="78">
        <v>0</v>
      </c>
      <c r="E8" s="78">
        <v>0</v>
      </c>
      <c r="F8" s="78">
        <v>0</v>
      </c>
      <c r="G8" s="78">
        <v>0</v>
      </c>
      <c r="H8" s="78">
        <v>0</v>
      </c>
      <c r="I8" s="78">
        <v>0</v>
      </c>
      <c r="J8" s="78">
        <v>0</v>
      </c>
      <c r="K8" s="78">
        <v>0</v>
      </c>
      <c r="L8" s="78">
        <v>0</v>
      </c>
      <c r="M8" s="78">
        <v>0</v>
      </c>
      <c r="N8" s="78">
        <v>0</v>
      </c>
      <c r="O8" s="78">
        <v>0</v>
      </c>
      <c r="P8" s="78">
        <v>0</v>
      </c>
      <c r="Q8" s="78">
        <v>0</v>
      </c>
      <c r="R8" s="78">
        <v>0</v>
      </c>
      <c r="S8" s="78">
        <v>0</v>
      </c>
      <c r="T8" s="78">
        <v>0</v>
      </c>
      <c r="U8" s="78">
        <v>0</v>
      </c>
      <c r="V8" s="78">
        <v>0</v>
      </c>
      <c r="W8" s="78">
        <v>0</v>
      </c>
      <c r="X8" s="78">
        <v>0</v>
      </c>
      <c r="Y8" s="78">
        <v>0</v>
      </c>
      <c r="Z8" s="78">
        <v>0</v>
      </c>
      <c r="AA8" s="78">
        <v>0</v>
      </c>
      <c r="AB8" s="78">
        <v>0</v>
      </c>
      <c r="AC8" s="78">
        <v>0</v>
      </c>
      <c r="AD8" s="78">
        <v>0</v>
      </c>
      <c r="AE8" s="78">
        <v>0</v>
      </c>
      <c r="AF8" s="78">
        <v>0</v>
      </c>
      <c r="AG8" s="78">
        <v>0</v>
      </c>
      <c r="AH8" s="78">
        <v>0</v>
      </c>
      <c r="AI8" s="78">
        <v>0</v>
      </c>
      <c r="AJ8" s="78">
        <v>0</v>
      </c>
      <c r="AK8" s="78">
        <v>0</v>
      </c>
      <c r="AL8" s="78">
        <v>0</v>
      </c>
      <c r="AM8" s="78">
        <v>0</v>
      </c>
      <c r="AN8" s="78">
        <v>0</v>
      </c>
      <c r="AO8" s="78">
        <v>0</v>
      </c>
      <c r="AP8" s="78">
        <v>0</v>
      </c>
      <c r="AQ8" s="78">
        <v>0</v>
      </c>
      <c r="AR8" s="78">
        <v>0</v>
      </c>
      <c r="AS8" s="78">
        <v>0</v>
      </c>
      <c r="AT8" s="78">
        <v>0</v>
      </c>
      <c r="AU8" s="78">
        <v>0</v>
      </c>
      <c r="AV8" s="78">
        <v>0</v>
      </c>
      <c r="AW8" s="78">
        <v>0</v>
      </c>
      <c r="AX8" s="78">
        <v>0</v>
      </c>
      <c r="AY8" s="78">
        <v>0</v>
      </c>
      <c r="AZ8">
        <f>COUNTIF(B8:AY8,"5")</f>
        <v>0</v>
      </c>
      <c r="BA8">
        <f>COUNTIF(B8:AY8,"4")</f>
        <v>0</v>
      </c>
      <c r="BB8">
        <f>COUNTIF(B8:AY8,"3")</f>
        <v>0</v>
      </c>
      <c r="BC8">
        <f>COUNTIF(B8:AY8,"2")</f>
        <v>0</v>
      </c>
      <c r="BD8">
        <f>COUNTIF(B8:AY8,"1")</f>
        <v>0</v>
      </c>
      <c r="BE8">
        <f>COUNTIF(B8:AY8,"NA")</f>
        <v>0</v>
      </c>
    </row>
    <row r="9" spans="1:57" ht="27" customHeight="1">
      <c r="A9" s="74" t="s">
        <v>54</v>
      </c>
      <c r="B9" s="78">
        <v>0</v>
      </c>
      <c r="C9" s="78">
        <v>0</v>
      </c>
      <c r="D9" s="78">
        <v>0</v>
      </c>
      <c r="E9" s="78">
        <v>0</v>
      </c>
      <c r="F9" s="78">
        <v>0</v>
      </c>
      <c r="G9" s="78">
        <v>0</v>
      </c>
      <c r="H9" s="78">
        <v>0</v>
      </c>
      <c r="I9" s="78">
        <v>0</v>
      </c>
      <c r="J9" s="78">
        <v>0</v>
      </c>
      <c r="K9" s="78">
        <v>0</v>
      </c>
      <c r="L9" s="78">
        <v>0</v>
      </c>
      <c r="M9" s="78">
        <v>0</v>
      </c>
      <c r="N9" s="78">
        <v>0</v>
      </c>
      <c r="O9" s="78">
        <v>0</v>
      </c>
      <c r="P9" s="78">
        <v>0</v>
      </c>
      <c r="Q9" s="78">
        <v>0</v>
      </c>
      <c r="R9" s="78">
        <v>0</v>
      </c>
      <c r="S9" s="78">
        <v>0</v>
      </c>
      <c r="T9" s="78">
        <v>0</v>
      </c>
      <c r="U9" s="78">
        <v>0</v>
      </c>
      <c r="V9" s="78">
        <v>0</v>
      </c>
      <c r="W9" s="78">
        <v>0</v>
      </c>
      <c r="X9" s="78">
        <v>0</v>
      </c>
      <c r="Y9" s="78">
        <v>0</v>
      </c>
      <c r="Z9" s="78">
        <v>0</v>
      </c>
      <c r="AA9" s="78">
        <v>0</v>
      </c>
      <c r="AB9" s="78">
        <v>0</v>
      </c>
      <c r="AC9" s="78">
        <v>0</v>
      </c>
      <c r="AD9" s="78">
        <v>0</v>
      </c>
      <c r="AE9" s="78">
        <v>0</v>
      </c>
      <c r="AF9" s="78">
        <v>0</v>
      </c>
      <c r="AG9" s="78">
        <v>0</v>
      </c>
      <c r="AH9" s="78">
        <v>0</v>
      </c>
      <c r="AI9" s="78">
        <v>0</v>
      </c>
      <c r="AJ9" s="78">
        <v>0</v>
      </c>
      <c r="AK9" s="78">
        <v>0</v>
      </c>
      <c r="AL9" s="78">
        <v>0</v>
      </c>
      <c r="AM9" s="78">
        <v>0</v>
      </c>
      <c r="AN9" s="78">
        <v>0</v>
      </c>
      <c r="AO9" s="78">
        <v>0</v>
      </c>
      <c r="AP9" s="78">
        <v>0</v>
      </c>
      <c r="AQ9" s="78">
        <v>0</v>
      </c>
      <c r="AR9" s="78">
        <v>0</v>
      </c>
      <c r="AS9" s="78">
        <v>0</v>
      </c>
      <c r="AT9" s="78">
        <v>0</v>
      </c>
      <c r="AU9" s="78">
        <v>0</v>
      </c>
      <c r="AV9" s="78">
        <v>0</v>
      </c>
      <c r="AW9" s="78">
        <v>0</v>
      </c>
      <c r="AX9" s="78">
        <v>0</v>
      </c>
      <c r="AY9" s="78">
        <v>0</v>
      </c>
      <c r="AZ9">
        <f>COUNTIF(B9:AY9,"5")</f>
        <v>0</v>
      </c>
      <c r="BA9">
        <f>COUNTIF(B9:AY9,"4")</f>
        <v>0</v>
      </c>
      <c r="BB9">
        <f>COUNTIF(B9:AY9,"3")</f>
        <v>0</v>
      </c>
      <c r="BC9">
        <f>COUNTIF(B9:AY9,"2")</f>
        <v>0</v>
      </c>
      <c r="BD9">
        <f>COUNTIF(B9:AY9,"1")</f>
        <v>0</v>
      </c>
      <c r="BE9">
        <f>COUNTIF(B9:AY9,"NA")</f>
        <v>0</v>
      </c>
    </row>
    <row r="10" spans="1:57" ht="27" customHeight="1">
      <c r="A10" s="79" t="s">
        <v>39</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row>
    <row r="11" spans="1:57" ht="27" customHeight="1">
      <c r="A11" s="74" t="s">
        <v>55</v>
      </c>
      <c r="B11" s="78">
        <v>0</v>
      </c>
      <c r="C11" s="78">
        <v>0</v>
      </c>
      <c r="D11" s="78">
        <v>0</v>
      </c>
      <c r="E11" s="78">
        <v>0</v>
      </c>
      <c r="F11" s="78">
        <v>0</v>
      </c>
      <c r="G11" s="78">
        <v>0</v>
      </c>
      <c r="H11" s="78">
        <v>0</v>
      </c>
      <c r="I11" s="78">
        <v>0</v>
      </c>
      <c r="J11" s="78">
        <v>0</v>
      </c>
      <c r="K11" s="78">
        <v>0</v>
      </c>
      <c r="L11" s="78">
        <v>0</v>
      </c>
      <c r="M11" s="78">
        <v>0</v>
      </c>
      <c r="N11" s="78">
        <v>0</v>
      </c>
      <c r="O11" s="78">
        <v>0</v>
      </c>
      <c r="P11" s="78">
        <v>0</v>
      </c>
      <c r="Q11" s="78">
        <v>0</v>
      </c>
      <c r="R11" s="78">
        <v>0</v>
      </c>
      <c r="S11" s="78">
        <v>0</v>
      </c>
      <c r="T11" s="78">
        <v>0</v>
      </c>
      <c r="U11" s="78">
        <v>0</v>
      </c>
      <c r="V11" s="78">
        <v>0</v>
      </c>
      <c r="W11" s="78">
        <v>0</v>
      </c>
      <c r="X11" s="78">
        <v>0</v>
      </c>
      <c r="Y11" s="78">
        <v>0</v>
      </c>
      <c r="Z11" s="78">
        <v>0</v>
      </c>
      <c r="AA11" s="78">
        <v>0</v>
      </c>
      <c r="AB11" s="78">
        <v>0</v>
      </c>
      <c r="AC11" s="78">
        <v>0</v>
      </c>
      <c r="AD11" s="78">
        <v>0</v>
      </c>
      <c r="AE11" s="78">
        <v>0</v>
      </c>
      <c r="AF11" s="78">
        <v>0</v>
      </c>
      <c r="AG11" s="78">
        <v>0</v>
      </c>
      <c r="AH11" s="78">
        <v>0</v>
      </c>
      <c r="AI11" s="78">
        <v>0</v>
      </c>
      <c r="AJ11" s="78">
        <v>0</v>
      </c>
      <c r="AK11" s="78">
        <v>0</v>
      </c>
      <c r="AL11" s="78">
        <v>0</v>
      </c>
      <c r="AM11" s="78">
        <v>0</v>
      </c>
      <c r="AN11" s="78">
        <v>0</v>
      </c>
      <c r="AO11" s="78">
        <v>0</v>
      </c>
      <c r="AP11" s="78">
        <v>0</v>
      </c>
      <c r="AQ11" s="78">
        <v>0</v>
      </c>
      <c r="AR11" s="78">
        <v>0</v>
      </c>
      <c r="AS11" s="78">
        <v>0</v>
      </c>
      <c r="AT11" s="78">
        <v>0</v>
      </c>
      <c r="AU11" s="78">
        <v>0</v>
      </c>
      <c r="AV11" s="78">
        <v>0</v>
      </c>
      <c r="AW11" s="78">
        <v>0</v>
      </c>
      <c r="AX11" s="78">
        <v>0</v>
      </c>
      <c r="AY11" s="78">
        <v>0</v>
      </c>
      <c r="AZ11">
        <f>COUNTIF(B11:AY11,"5")</f>
        <v>0</v>
      </c>
      <c r="BA11">
        <f>COUNTIF(B11:AY11,"4")</f>
        <v>0</v>
      </c>
      <c r="BB11">
        <f>COUNTIF(B11:AY11,"3")</f>
        <v>0</v>
      </c>
      <c r="BC11">
        <f>COUNTIF(B11:AY11,"2")</f>
        <v>0</v>
      </c>
      <c r="BD11">
        <f>COUNTIF(B11:AY11,"1")</f>
        <v>0</v>
      </c>
      <c r="BE11">
        <f>COUNTIF(B11:AY11,"NA")</f>
        <v>0</v>
      </c>
    </row>
    <row r="12" spans="1:57" ht="27" customHeight="1">
      <c r="A12" s="79" t="s">
        <v>40</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row>
    <row r="13" spans="1:57" ht="27" customHeight="1">
      <c r="A13" s="74" t="s">
        <v>87</v>
      </c>
      <c r="B13" s="78">
        <v>0</v>
      </c>
      <c r="C13" s="78">
        <v>0</v>
      </c>
      <c r="D13" s="78">
        <v>0</v>
      </c>
      <c r="E13" s="78">
        <v>0</v>
      </c>
      <c r="F13" s="78">
        <v>0</v>
      </c>
      <c r="G13" s="78">
        <v>0</v>
      </c>
      <c r="H13" s="78">
        <v>0</v>
      </c>
      <c r="I13" s="78">
        <v>0</v>
      </c>
      <c r="J13" s="78">
        <v>0</v>
      </c>
      <c r="K13" s="78">
        <v>0</v>
      </c>
      <c r="L13" s="78">
        <v>0</v>
      </c>
      <c r="M13" s="78">
        <v>0</v>
      </c>
      <c r="N13" s="78">
        <v>0</v>
      </c>
      <c r="O13" s="78">
        <v>0</v>
      </c>
      <c r="P13" s="78">
        <v>0</v>
      </c>
      <c r="Q13" s="78">
        <v>0</v>
      </c>
      <c r="R13" s="78">
        <v>0</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0</v>
      </c>
      <c r="AL13" s="78">
        <v>0</v>
      </c>
      <c r="AM13" s="78">
        <v>0</v>
      </c>
      <c r="AN13" s="78">
        <v>0</v>
      </c>
      <c r="AO13" s="78">
        <v>0</v>
      </c>
      <c r="AP13" s="78">
        <v>0</v>
      </c>
      <c r="AQ13" s="78">
        <v>0</v>
      </c>
      <c r="AR13" s="78">
        <v>0</v>
      </c>
      <c r="AS13" s="78">
        <v>0</v>
      </c>
      <c r="AT13" s="78">
        <v>0</v>
      </c>
      <c r="AU13" s="78">
        <v>0</v>
      </c>
      <c r="AV13" s="78">
        <v>0</v>
      </c>
      <c r="AW13" s="78">
        <v>0</v>
      </c>
      <c r="AX13" s="78">
        <v>0</v>
      </c>
      <c r="AY13" s="78">
        <v>0</v>
      </c>
      <c r="AZ13">
        <f>COUNTIF(B13:AY13,"5")</f>
        <v>0</v>
      </c>
      <c r="BA13">
        <f>COUNTIF(B13:AY13,"4")</f>
        <v>0</v>
      </c>
      <c r="BB13">
        <f>COUNTIF(B13:AY13,"3")</f>
        <v>0</v>
      </c>
      <c r="BC13">
        <f>COUNTIF(B13:AY13,"2")</f>
        <v>0</v>
      </c>
      <c r="BD13">
        <f>COUNTIF(B13:AY13,"1")</f>
        <v>0</v>
      </c>
      <c r="BE13">
        <f>COUNTIF(B13:AY13,"NA")</f>
        <v>0</v>
      </c>
    </row>
    <row r="14" spans="1:57" ht="27" customHeight="1">
      <c r="A14" s="75" t="s">
        <v>50</v>
      </c>
      <c r="B14" s="78">
        <v>0</v>
      </c>
      <c r="C14" s="78">
        <v>0</v>
      </c>
      <c r="D14" s="78">
        <v>0</v>
      </c>
      <c r="E14" s="78">
        <v>0</v>
      </c>
      <c r="F14" s="78">
        <v>0</v>
      </c>
      <c r="G14" s="78">
        <v>0</v>
      </c>
      <c r="H14" s="78">
        <v>0</v>
      </c>
      <c r="I14" s="78">
        <v>0</v>
      </c>
      <c r="J14" s="78">
        <v>0</v>
      </c>
      <c r="K14" s="78">
        <v>0</v>
      </c>
      <c r="L14" s="78">
        <v>0</v>
      </c>
      <c r="M14" s="78">
        <v>0</v>
      </c>
      <c r="N14" s="78">
        <v>0</v>
      </c>
      <c r="O14" s="78">
        <v>0</v>
      </c>
      <c r="P14" s="78">
        <v>0</v>
      </c>
      <c r="Q14" s="78">
        <v>0</v>
      </c>
      <c r="R14" s="78">
        <v>0</v>
      </c>
      <c r="S14" s="78">
        <v>0</v>
      </c>
      <c r="T14" s="78">
        <v>0</v>
      </c>
      <c r="U14" s="78">
        <v>0</v>
      </c>
      <c r="V14" s="78">
        <v>0</v>
      </c>
      <c r="W14" s="78">
        <v>0</v>
      </c>
      <c r="X14" s="78">
        <v>0</v>
      </c>
      <c r="Y14" s="78">
        <v>0</v>
      </c>
      <c r="Z14" s="78">
        <v>0</v>
      </c>
      <c r="AA14" s="78">
        <v>0</v>
      </c>
      <c r="AB14" s="78">
        <v>0</v>
      </c>
      <c r="AC14" s="78">
        <v>0</v>
      </c>
      <c r="AD14" s="78">
        <v>0</v>
      </c>
      <c r="AE14" s="78">
        <v>0</v>
      </c>
      <c r="AF14" s="78">
        <v>0</v>
      </c>
      <c r="AG14" s="78">
        <v>0</v>
      </c>
      <c r="AH14" s="78">
        <v>0</v>
      </c>
      <c r="AI14" s="78">
        <v>0</v>
      </c>
      <c r="AJ14" s="78">
        <v>0</v>
      </c>
      <c r="AK14" s="78">
        <v>0</v>
      </c>
      <c r="AL14" s="78">
        <v>0</v>
      </c>
      <c r="AM14" s="78">
        <v>0</v>
      </c>
      <c r="AN14" s="78">
        <v>0</v>
      </c>
      <c r="AO14" s="78">
        <v>0</v>
      </c>
      <c r="AP14" s="78">
        <v>0</v>
      </c>
      <c r="AQ14" s="78">
        <v>0</v>
      </c>
      <c r="AR14" s="78">
        <v>0</v>
      </c>
      <c r="AS14" s="78">
        <v>0</v>
      </c>
      <c r="AT14" s="78">
        <v>0</v>
      </c>
      <c r="AU14" s="78">
        <v>0</v>
      </c>
      <c r="AV14" s="78">
        <v>0</v>
      </c>
      <c r="AW14" s="78">
        <v>0</v>
      </c>
      <c r="AX14" s="78">
        <v>0</v>
      </c>
      <c r="AY14" s="78">
        <v>0</v>
      </c>
      <c r="AZ14">
        <f>COUNTIF(B14:AY14,"5")</f>
        <v>0</v>
      </c>
      <c r="BA14">
        <f>COUNTIF(B14:AY14,"4")</f>
        <v>0</v>
      </c>
      <c r="BB14">
        <f>COUNTIF(B14:AY14,"3")</f>
        <v>0</v>
      </c>
      <c r="BC14">
        <f>COUNTIF(B14:AY14,"2")</f>
        <v>0</v>
      </c>
      <c r="BD14">
        <f>COUNTIF(B14:AY14,"1")</f>
        <v>0</v>
      </c>
      <c r="BE14">
        <f>COUNTIF(B14:AY14,"NA")</f>
        <v>0</v>
      </c>
    </row>
    <row r="15" spans="1:57" ht="27" customHeight="1">
      <c r="A15" s="79" t="s">
        <v>58</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row>
    <row r="16" spans="1:57" ht="27" customHeight="1">
      <c r="A16" s="91" t="s">
        <v>88</v>
      </c>
      <c r="B16" s="78">
        <v>0</v>
      </c>
      <c r="C16" s="78">
        <v>0</v>
      </c>
      <c r="D16" s="78">
        <v>0</v>
      </c>
      <c r="E16" s="78">
        <v>0</v>
      </c>
      <c r="F16" s="78">
        <v>0</v>
      </c>
      <c r="G16" s="78">
        <v>0</v>
      </c>
      <c r="H16" s="78">
        <v>0</v>
      </c>
      <c r="I16" s="78">
        <v>0</v>
      </c>
      <c r="J16" s="78">
        <v>0</v>
      </c>
      <c r="K16" s="78">
        <v>0</v>
      </c>
      <c r="L16" s="78">
        <v>0</v>
      </c>
      <c r="M16" s="78">
        <v>0</v>
      </c>
      <c r="N16" s="78">
        <v>0</v>
      </c>
      <c r="O16" s="78">
        <v>0</v>
      </c>
      <c r="P16" s="78">
        <v>0</v>
      </c>
      <c r="Q16" s="78">
        <v>0</v>
      </c>
      <c r="R16" s="78">
        <v>0</v>
      </c>
      <c r="S16" s="78">
        <v>0</v>
      </c>
      <c r="T16" s="78">
        <v>0</v>
      </c>
      <c r="U16" s="78">
        <v>0</v>
      </c>
      <c r="V16" s="78">
        <v>0</v>
      </c>
      <c r="W16" s="78">
        <v>0</v>
      </c>
      <c r="X16" s="78">
        <v>0</v>
      </c>
      <c r="Y16" s="78">
        <v>0</v>
      </c>
      <c r="Z16" s="78">
        <v>0</v>
      </c>
      <c r="AA16" s="78">
        <v>0</v>
      </c>
      <c r="AB16" s="78">
        <v>0</v>
      </c>
      <c r="AC16" s="78">
        <v>0</v>
      </c>
      <c r="AD16" s="78">
        <v>0</v>
      </c>
      <c r="AE16" s="78">
        <v>0</v>
      </c>
      <c r="AF16" s="78">
        <v>0</v>
      </c>
      <c r="AG16" s="78">
        <v>0</v>
      </c>
      <c r="AH16" s="78">
        <v>0</v>
      </c>
      <c r="AI16" s="78">
        <v>0</v>
      </c>
      <c r="AJ16" s="78">
        <v>0</v>
      </c>
      <c r="AK16" s="78">
        <v>0</v>
      </c>
      <c r="AL16" s="78">
        <v>0</v>
      </c>
      <c r="AM16" s="78">
        <v>0</v>
      </c>
      <c r="AN16" s="78">
        <v>0</v>
      </c>
      <c r="AO16" s="78">
        <v>0</v>
      </c>
      <c r="AP16" s="78">
        <v>0</v>
      </c>
      <c r="AQ16" s="78">
        <v>0</v>
      </c>
      <c r="AR16" s="78">
        <v>0</v>
      </c>
      <c r="AS16" s="78">
        <v>0</v>
      </c>
      <c r="AT16" s="78">
        <v>0</v>
      </c>
      <c r="AU16" s="78">
        <v>0</v>
      </c>
      <c r="AV16" s="78">
        <v>0</v>
      </c>
      <c r="AW16" s="78">
        <v>0</v>
      </c>
      <c r="AX16" s="78">
        <v>0</v>
      </c>
      <c r="AY16" s="78">
        <v>0</v>
      </c>
      <c r="AZ16">
        <f>COUNTIF(B16:AY16,"5")</f>
        <v>0</v>
      </c>
      <c r="BA16">
        <f>COUNTIF(B16:AY16,"4")</f>
        <v>0</v>
      </c>
      <c r="BB16">
        <f>COUNTIF(B16:AY16,"3")</f>
        <v>0</v>
      </c>
      <c r="BC16">
        <f>COUNTIF(B16:AY16,"2")</f>
        <v>0</v>
      </c>
      <c r="BD16">
        <f>COUNTIF(B16:AY16,"1")</f>
        <v>0</v>
      </c>
      <c r="BE16">
        <f>COUNTIF(B16:AY16,"NA")</f>
        <v>0</v>
      </c>
    </row>
    <row r="17" spans="1:57" ht="30" customHeight="1">
      <c r="A17" s="91" t="s">
        <v>56</v>
      </c>
      <c r="B17" s="78">
        <v>0</v>
      </c>
      <c r="C17" s="78">
        <v>0</v>
      </c>
      <c r="D17" s="78">
        <v>0</v>
      </c>
      <c r="E17" s="78">
        <v>0</v>
      </c>
      <c r="F17" s="78">
        <v>0</v>
      </c>
      <c r="G17" s="78">
        <v>0</v>
      </c>
      <c r="H17" s="78">
        <v>0</v>
      </c>
      <c r="I17" s="78">
        <v>0</v>
      </c>
      <c r="J17" s="78">
        <v>0</v>
      </c>
      <c r="K17" s="78">
        <v>0</v>
      </c>
      <c r="L17" s="78">
        <v>0</v>
      </c>
      <c r="M17" s="78">
        <v>0</v>
      </c>
      <c r="N17" s="78">
        <v>0</v>
      </c>
      <c r="O17" s="78">
        <v>0</v>
      </c>
      <c r="P17" s="78">
        <v>0</v>
      </c>
      <c r="Q17" s="78">
        <v>0</v>
      </c>
      <c r="R17" s="78">
        <v>0</v>
      </c>
      <c r="S17" s="78">
        <v>0</v>
      </c>
      <c r="T17" s="78">
        <v>0</v>
      </c>
      <c r="U17" s="78">
        <v>0</v>
      </c>
      <c r="V17" s="78">
        <v>0</v>
      </c>
      <c r="W17" s="78">
        <v>0</v>
      </c>
      <c r="X17" s="78">
        <v>0</v>
      </c>
      <c r="Y17" s="78">
        <v>0</v>
      </c>
      <c r="Z17" s="78">
        <v>0</v>
      </c>
      <c r="AA17" s="78">
        <v>0</v>
      </c>
      <c r="AB17" s="78">
        <v>0</v>
      </c>
      <c r="AC17" s="78">
        <v>0</v>
      </c>
      <c r="AD17" s="78">
        <v>0</v>
      </c>
      <c r="AE17" s="78">
        <v>0</v>
      </c>
      <c r="AF17" s="78">
        <v>0</v>
      </c>
      <c r="AG17" s="78">
        <v>0</v>
      </c>
      <c r="AH17" s="78">
        <v>0</v>
      </c>
      <c r="AI17" s="78">
        <v>0</v>
      </c>
      <c r="AJ17" s="78">
        <v>0</v>
      </c>
      <c r="AK17" s="78">
        <v>0</v>
      </c>
      <c r="AL17" s="78">
        <v>0</v>
      </c>
      <c r="AM17" s="78">
        <v>0</v>
      </c>
      <c r="AN17" s="78">
        <v>0</v>
      </c>
      <c r="AO17" s="78">
        <v>0</v>
      </c>
      <c r="AP17" s="78">
        <v>0</v>
      </c>
      <c r="AQ17" s="78">
        <v>0</v>
      </c>
      <c r="AR17" s="78">
        <v>0</v>
      </c>
      <c r="AS17" s="78">
        <v>0</v>
      </c>
      <c r="AT17" s="78">
        <v>0</v>
      </c>
      <c r="AU17" s="78">
        <v>0</v>
      </c>
      <c r="AV17" s="78">
        <v>0</v>
      </c>
      <c r="AW17" s="78">
        <v>0</v>
      </c>
      <c r="AX17" s="78">
        <v>0</v>
      </c>
      <c r="AY17" s="78">
        <v>0</v>
      </c>
      <c r="AZ17">
        <f>COUNTIF(B17:AY17,"5")</f>
        <v>0</v>
      </c>
      <c r="BA17">
        <f>COUNTIF(B17:AY17,"4")</f>
        <v>0</v>
      </c>
      <c r="BB17">
        <f>COUNTIF(B17:AY17,"3")</f>
        <v>0</v>
      </c>
      <c r="BC17">
        <f>COUNTIF(B17:AY17,"2")</f>
        <v>0</v>
      </c>
      <c r="BD17">
        <f>COUNTIF(B17:AY17,"1")</f>
        <v>0</v>
      </c>
      <c r="BE17">
        <f>COUNTIF(B17:AY17,"NA")</f>
        <v>0</v>
      </c>
    </row>
    <row r="18" spans="1:57" ht="36" customHeight="1">
      <c r="A18" s="75" t="s">
        <v>57</v>
      </c>
      <c r="B18" s="78">
        <v>0</v>
      </c>
      <c r="C18" s="78">
        <v>0</v>
      </c>
      <c r="D18" s="78">
        <v>0</v>
      </c>
      <c r="E18" s="78">
        <v>0</v>
      </c>
      <c r="F18" s="78">
        <v>0</v>
      </c>
      <c r="G18" s="78">
        <v>0</v>
      </c>
      <c r="H18" s="78">
        <v>0</v>
      </c>
      <c r="I18" s="78">
        <v>0</v>
      </c>
      <c r="J18" s="78">
        <v>0</v>
      </c>
      <c r="K18" s="78">
        <v>0</v>
      </c>
      <c r="L18" s="78">
        <v>0</v>
      </c>
      <c r="M18" s="78">
        <v>0</v>
      </c>
      <c r="N18" s="78">
        <v>0</v>
      </c>
      <c r="O18" s="78">
        <v>0</v>
      </c>
      <c r="P18" s="78">
        <v>0</v>
      </c>
      <c r="Q18" s="78">
        <v>0</v>
      </c>
      <c r="R18" s="78">
        <v>0</v>
      </c>
      <c r="S18" s="78">
        <v>0</v>
      </c>
      <c r="T18" s="78">
        <v>0</v>
      </c>
      <c r="U18" s="78">
        <v>0</v>
      </c>
      <c r="V18" s="78">
        <v>0</v>
      </c>
      <c r="W18" s="78">
        <v>0</v>
      </c>
      <c r="X18" s="78">
        <v>0</v>
      </c>
      <c r="Y18" s="78">
        <v>0</v>
      </c>
      <c r="Z18" s="78">
        <v>0</v>
      </c>
      <c r="AA18" s="78">
        <v>0</v>
      </c>
      <c r="AB18" s="78">
        <v>0</v>
      </c>
      <c r="AC18" s="78">
        <v>0</v>
      </c>
      <c r="AD18" s="78">
        <v>0</v>
      </c>
      <c r="AE18" s="78">
        <v>0</v>
      </c>
      <c r="AF18" s="78">
        <v>0</v>
      </c>
      <c r="AG18" s="78">
        <v>0</v>
      </c>
      <c r="AH18" s="78">
        <v>0</v>
      </c>
      <c r="AI18" s="78">
        <v>0</v>
      </c>
      <c r="AJ18" s="78">
        <v>0</v>
      </c>
      <c r="AK18" s="78">
        <v>0</v>
      </c>
      <c r="AL18" s="78">
        <v>0</v>
      </c>
      <c r="AM18" s="78">
        <v>0</v>
      </c>
      <c r="AN18" s="78">
        <v>0</v>
      </c>
      <c r="AO18" s="78">
        <v>0</v>
      </c>
      <c r="AP18" s="78">
        <v>0</v>
      </c>
      <c r="AQ18" s="78">
        <v>0</v>
      </c>
      <c r="AR18" s="78">
        <v>0</v>
      </c>
      <c r="AS18" s="78">
        <v>0</v>
      </c>
      <c r="AT18" s="78">
        <v>0</v>
      </c>
      <c r="AU18" s="78">
        <v>0</v>
      </c>
      <c r="AV18" s="78">
        <v>0</v>
      </c>
      <c r="AW18" s="78">
        <v>0</v>
      </c>
      <c r="AX18" s="78">
        <v>0</v>
      </c>
      <c r="AY18" s="78">
        <v>0</v>
      </c>
      <c r="AZ18">
        <f>COUNTIF(B18:AY18,"5")</f>
        <v>0</v>
      </c>
      <c r="BA18">
        <f>COUNTIF(B18:AY18,"4")</f>
        <v>0</v>
      </c>
      <c r="BB18">
        <f>COUNTIF(B18:AY18,"3")</f>
        <v>0</v>
      </c>
      <c r="BC18">
        <f>COUNTIF(B18:AY18,"2")</f>
        <v>0</v>
      </c>
      <c r="BD18">
        <f>COUNTIF(B18:AY18,"1")</f>
        <v>0</v>
      </c>
      <c r="BE18">
        <f>COUNTIF(B18:AY18,"NA")</f>
        <v>0</v>
      </c>
    </row>
    <row r="19" spans="1:57" ht="12.75">
      <c r="A19" s="106" t="s">
        <v>30</v>
      </c>
      <c r="B19" s="105">
        <f aca="true" t="shared" si="0" ref="B19:BA19">SUM(B6:B18)</f>
        <v>0</v>
      </c>
      <c r="C19" s="105">
        <f t="shared" si="0"/>
        <v>0</v>
      </c>
      <c r="D19" s="105">
        <f t="shared" si="0"/>
        <v>0</v>
      </c>
      <c r="E19" s="105">
        <f t="shared" si="0"/>
        <v>0</v>
      </c>
      <c r="F19" s="105">
        <f t="shared" si="0"/>
        <v>0</v>
      </c>
      <c r="G19" s="105">
        <f t="shared" si="0"/>
        <v>0</v>
      </c>
      <c r="H19" s="105">
        <f t="shared" si="0"/>
        <v>0</v>
      </c>
      <c r="I19" s="105">
        <f t="shared" si="0"/>
        <v>0</v>
      </c>
      <c r="J19" s="105">
        <f t="shared" si="0"/>
        <v>0</v>
      </c>
      <c r="K19" s="105">
        <f t="shared" si="0"/>
        <v>0</v>
      </c>
      <c r="L19" s="105">
        <f t="shared" si="0"/>
        <v>0</v>
      </c>
      <c r="M19" s="105">
        <f t="shared" si="0"/>
        <v>0</v>
      </c>
      <c r="N19" s="105">
        <f t="shared" si="0"/>
        <v>0</v>
      </c>
      <c r="O19" s="105">
        <f t="shared" si="0"/>
        <v>0</v>
      </c>
      <c r="P19" s="105">
        <f t="shared" si="0"/>
        <v>0</v>
      </c>
      <c r="Q19" s="105">
        <f t="shared" si="0"/>
        <v>0</v>
      </c>
      <c r="R19" s="105">
        <f t="shared" si="0"/>
        <v>0</v>
      </c>
      <c r="S19" s="105">
        <f t="shared" si="0"/>
        <v>0</v>
      </c>
      <c r="T19" s="105">
        <f t="shared" si="0"/>
        <v>0</v>
      </c>
      <c r="U19" s="105">
        <f t="shared" si="0"/>
        <v>0</v>
      </c>
      <c r="V19" s="105">
        <f t="shared" si="0"/>
        <v>0</v>
      </c>
      <c r="W19" s="105">
        <f t="shared" si="0"/>
        <v>0</v>
      </c>
      <c r="X19" s="105">
        <f t="shared" si="0"/>
        <v>0</v>
      </c>
      <c r="Y19" s="105">
        <f t="shared" si="0"/>
        <v>0</v>
      </c>
      <c r="Z19" s="105">
        <f t="shared" si="0"/>
        <v>0</v>
      </c>
      <c r="AA19" s="105">
        <f t="shared" si="0"/>
        <v>0</v>
      </c>
      <c r="AB19" s="105">
        <f t="shared" si="0"/>
        <v>0</v>
      </c>
      <c r="AC19" s="105">
        <f t="shared" si="0"/>
        <v>0</v>
      </c>
      <c r="AD19" s="105">
        <f t="shared" si="0"/>
        <v>0</v>
      </c>
      <c r="AE19" s="105">
        <f t="shared" si="0"/>
        <v>0</v>
      </c>
      <c r="AF19" s="105">
        <f t="shared" si="0"/>
        <v>0</v>
      </c>
      <c r="AG19" s="105">
        <f t="shared" si="0"/>
        <v>0</v>
      </c>
      <c r="AH19" s="105">
        <f t="shared" si="0"/>
        <v>0</v>
      </c>
      <c r="AI19" s="105">
        <f t="shared" si="0"/>
        <v>0</v>
      </c>
      <c r="AJ19" s="105">
        <f t="shared" si="0"/>
        <v>0</v>
      </c>
      <c r="AK19" s="105">
        <f t="shared" si="0"/>
        <v>0</v>
      </c>
      <c r="AL19" s="105">
        <f t="shared" si="0"/>
        <v>0</v>
      </c>
      <c r="AM19" s="105">
        <f t="shared" si="0"/>
        <v>0</v>
      </c>
      <c r="AN19" s="105">
        <f t="shared" si="0"/>
        <v>0</v>
      </c>
      <c r="AO19" s="105">
        <f t="shared" si="0"/>
        <v>0</v>
      </c>
      <c r="AP19" s="105">
        <f t="shared" si="0"/>
        <v>0</v>
      </c>
      <c r="AQ19" s="105">
        <f t="shared" si="0"/>
        <v>0</v>
      </c>
      <c r="AR19" s="105">
        <f t="shared" si="0"/>
        <v>0</v>
      </c>
      <c r="AS19" s="105">
        <f t="shared" si="0"/>
        <v>0</v>
      </c>
      <c r="AT19" s="105">
        <f t="shared" si="0"/>
        <v>0</v>
      </c>
      <c r="AU19" s="105">
        <f t="shared" si="0"/>
        <v>0</v>
      </c>
      <c r="AV19" s="105">
        <f t="shared" si="0"/>
        <v>0</v>
      </c>
      <c r="AW19" s="105">
        <f t="shared" si="0"/>
        <v>0</v>
      </c>
      <c r="AX19" s="105">
        <f t="shared" si="0"/>
        <v>0</v>
      </c>
      <c r="AY19" s="105">
        <f t="shared" si="0"/>
        <v>0</v>
      </c>
      <c r="AZ19" s="105">
        <f t="shared" si="0"/>
        <v>0</v>
      </c>
      <c r="BA19" s="105">
        <f t="shared" si="0"/>
        <v>0</v>
      </c>
      <c r="BB19" s="105">
        <f>SUM(BB6:BB18)</f>
        <v>0</v>
      </c>
      <c r="BC19" s="105">
        <f>SUM(BC6:BC18)</f>
        <v>0</v>
      </c>
      <c r="BD19" s="105">
        <f>SUM(BD6:BD18)</f>
        <v>0</v>
      </c>
      <c r="BE19" s="105">
        <f>SUM(BE6:BE18)</f>
        <v>0</v>
      </c>
    </row>
    <row r="22" ht="13.5" thickBot="1"/>
    <row r="23" spans="1:5" ht="13.5" thickBot="1">
      <c r="A23" s="13"/>
      <c r="B23" s="148" t="s">
        <v>74</v>
      </c>
      <c r="C23" s="149"/>
      <c r="D23" s="149"/>
      <c r="E23" s="150"/>
    </row>
    <row r="24" spans="1:5" ht="15.75" thickBot="1">
      <c r="A24" s="97" t="s">
        <v>75</v>
      </c>
      <c r="B24" s="139">
        <v>0</v>
      </c>
      <c r="C24" s="140"/>
      <c r="D24" s="140"/>
      <c r="E24" s="141"/>
    </row>
    <row r="25" spans="1:5" ht="15.75" thickBot="1">
      <c r="A25" s="98" t="s">
        <v>76</v>
      </c>
      <c r="B25" s="142">
        <v>0</v>
      </c>
      <c r="C25" s="143"/>
      <c r="D25" s="143"/>
      <c r="E25" s="144"/>
    </row>
    <row r="26" spans="1:5" ht="15.75" thickBot="1">
      <c r="A26" s="99" t="s">
        <v>77</v>
      </c>
      <c r="B26" s="145">
        <v>0</v>
      </c>
      <c r="C26" s="146"/>
      <c r="D26" s="146"/>
      <c r="E26" s="147"/>
    </row>
  </sheetData>
  <sheetProtection/>
  <mergeCells count="4">
    <mergeCell ref="B23:E23"/>
    <mergeCell ref="B24:E24"/>
    <mergeCell ref="B25:E25"/>
    <mergeCell ref="B26:E26"/>
  </mergeCells>
  <printOptions/>
  <pageMargins left="0.35" right="0.21" top="0.84" bottom="0.83" header="0.5" footer="0.5"/>
  <pageSetup fitToWidth="2" fitToHeight="1" horizontalDpi="600" verticalDpi="600" orientation="landscape" scale="69"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E26"/>
  <sheetViews>
    <sheetView zoomScale="70" zoomScaleNormal="70" zoomScalePageLayoutView="0" workbookViewId="0" topLeftCell="A1">
      <selection activeCell="A1" sqref="A1"/>
    </sheetView>
  </sheetViews>
  <sheetFormatPr defaultColWidth="9.140625" defaultRowHeight="12.75"/>
  <cols>
    <col min="1" max="1" width="61.7109375" style="0" customWidth="1"/>
    <col min="2" max="51" width="3.7109375" style="0" customWidth="1"/>
    <col min="52" max="56" width="13.7109375" style="0" customWidth="1"/>
    <col min="57" max="57" width="13.57421875" style="0" bestFit="1" customWidth="1"/>
  </cols>
  <sheetData>
    <row r="1" ht="19.5" customHeight="1">
      <c r="A1" s="9" t="s">
        <v>89</v>
      </c>
    </row>
    <row r="2" spans="1:57" ht="19.5" customHeight="1">
      <c r="A2" s="76" t="s">
        <v>31</v>
      </c>
      <c r="B2" s="9">
        <v>1</v>
      </c>
      <c r="C2" s="9">
        <v>2</v>
      </c>
      <c r="D2" s="9">
        <v>3</v>
      </c>
      <c r="E2" s="9">
        <v>4</v>
      </c>
      <c r="F2" s="9">
        <v>5</v>
      </c>
      <c r="G2" s="9">
        <v>6</v>
      </c>
      <c r="H2" s="9">
        <v>7</v>
      </c>
      <c r="I2" s="9">
        <v>8</v>
      </c>
      <c r="J2" s="9">
        <v>9</v>
      </c>
      <c r="K2" s="9">
        <v>10</v>
      </c>
      <c r="L2" s="9">
        <v>11</v>
      </c>
      <c r="M2" s="9">
        <v>12</v>
      </c>
      <c r="N2" s="9">
        <v>13</v>
      </c>
      <c r="O2" s="9">
        <v>14</v>
      </c>
      <c r="P2" s="9">
        <v>15</v>
      </c>
      <c r="Q2" s="9">
        <v>16</v>
      </c>
      <c r="R2" s="9">
        <v>17</v>
      </c>
      <c r="S2" s="9">
        <v>18</v>
      </c>
      <c r="T2" s="9">
        <v>19</v>
      </c>
      <c r="U2" s="9">
        <v>20</v>
      </c>
      <c r="V2" s="9">
        <v>21</v>
      </c>
      <c r="W2" s="9">
        <v>22</v>
      </c>
      <c r="X2" s="9">
        <v>23</v>
      </c>
      <c r="Y2" s="9">
        <v>24</v>
      </c>
      <c r="Z2" s="9">
        <v>25</v>
      </c>
      <c r="AA2" s="9">
        <v>26</v>
      </c>
      <c r="AB2" s="9">
        <v>27</v>
      </c>
      <c r="AC2" s="9">
        <v>28</v>
      </c>
      <c r="AD2" s="9">
        <v>29</v>
      </c>
      <c r="AE2" s="9">
        <v>30</v>
      </c>
      <c r="AF2" s="9">
        <v>31</v>
      </c>
      <c r="AG2" s="9">
        <v>32</v>
      </c>
      <c r="AH2" s="9">
        <v>33</v>
      </c>
      <c r="AI2" s="9">
        <v>34</v>
      </c>
      <c r="AJ2" s="9">
        <v>35</v>
      </c>
      <c r="AK2" s="9">
        <v>36</v>
      </c>
      <c r="AL2" s="9">
        <v>37</v>
      </c>
      <c r="AM2" s="9">
        <v>38</v>
      </c>
      <c r="AN2" s="9">
        <v>39</v>
      </c>
      <c r="AO2" s="9">
        <v>40</v>
      </c>
      <c r="AP2" s="9">
        <v>41</v>
      </c>
      <c r="AQ2" s="9">
        <v>42</v>
      </c>
      <c r="AR2" s="9">
        <v>43</v>
      </c>
      <c r="AS2" s="9">
        <v>44</v>
      </c>
      <c r="AT2" s="9">
        <v>45</v>
      </c>
      <c r="AU2" s="9">
        <v>46</v>
      </c>
      <c r="AV2" s="9">
        <v>47</v>
      </c>
      <c r="AW2" s="9">
        <v>48</v>
      </c>
      <c r="AX2" s="9">
        <v>49</v>
      </c>
      <c r="AY2" s="9">
        <v>50</v>
      </c>
      <c r="AZ2" s="1" t="s">
        <v>33</v>
      </c>
      <c r="BA2" s="1"/>
      <c r="BB2" s="1" t="s">
        <v>35</v>
      </c>
      <c r="BC2" s="1"/>
      <c r="BD2" s="1" t="s">
        <v>33</v>
      </c>
      <c r="BE2" s="1"/>
    </row>
    <row r="3" spans="1:57" ht="19.5" customHeight="1">
      <c r="A3" s="107" t="s">
        <v>21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9" t="s">
        <v>34</v>
      </c>
      <c r="BA3" s="109" t="s">
        <v>34</v>
      </c>
      <c r="BB3" s="109" t="s">
        <v>34</v>
      </c>
      <c r="BC3" s="109" t="s">
        <v>36</v>
      </c>
      <c r="BD3" s="109" t="s">
        <v>36</v>
      </c>
      <c r="BE3" s="109" t="s">
        <v>79</v>
      </c>
    </row>
    <row r="4" spans="1:57" ht="19.5" customHeight="1">
      <c r="A4" s="110" t="s">
        <v>18</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9" t="s">
        <v>37</v>
      </c>
      <c r="BA4" s="109" t="s">
        <v>37</v>
      </c>
      <c r="BB4" s="109" t="s">
        <v>37</v>
      </c>
      <c r="BC4" s="109" t="s">
        <v>37</v>
      </c>
      <c r="BD4" s="109" t="s">
        <v>37</v>
      </c>
      <c r="BE4" s="109" t="s">
        <v>81</v>
      </c>
    </row>
    <row r="5" spans="1:57" ht="27" customHeight="1">
      <c r="A5" s="79" t="s">
        <v>20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row>
    <row r="6" spans="1:57" ht="27" customHeight="1">
      <c r="A6" s="74" t="s">
        <v>52</v>
      </c>
      <c r="B6" s="78">
        <v>0</v>
      </c>
      <c r="C6" s="78">
        <v>0</v>
      </c>
      <c r="D6" s="78">
        <v>0</v>
      </c>
      <c r="E6" s="78">
        <v>0</v>
      </c>
      <c r="F6" s="78">
        <v>0</v>
      </c>
      <c r="G6" s="78">
        <v>0</v>
      </c>
      <c r="H6" s="78">
        <v>0</v>
      </c>
      <c r="I6" s="78">
        <v>0</v>
      </c>
      <c r="J6" s="78">
        <v>0</v>
      </c>
      <c r="K6" s="78">
        <v>0</v>
      </c>
      <c r="L6" s="78">
        <v>0</v>
      </c>
      <c r="M6" s="78">
        <v>0</v>
      </c>
      <c r="N6" s="78">
        <v>0</v>
      </c>
      <c r="O6" s="78">
        <v>0</v>
      </c>
      <c r="P6" s="78">
        <v>0</v>
      </c>
      <c r="Q6" s="78">
        <v>0</v>
      </c>
      <c r="R6" s="78">
        <v>0</v>
      </c>
      <c r="S6" s="78">
        <v>0</v>
      </c>
      <c r="T6" s="78">
        <v>0</v>
      </c>
      <c r="U6" s="78">
        <v>0</v>
      </c>
      <c r="V6" s="78">
        <v>0</v>
      </c>
      <c r="W6" s="78">
        <v>0</v>
      </c>
      <c r="X6" s="78">
        <v>0</v>
      </c>
      <c r="Y6" s="78">
        <v>0</v>
      </c>
      <c r="Z6" s="78">
        <v>0</v>
      </c>
      <c r="AA6" s="78">
        <v>0</v>
      </c>
      <c r="AB6" s="78">
        <v>0</v>
      </c>
      <c r="AC6" s="78">
        <v>0</v>
      </c>
      <c r="AD6" s="78">
        <v>0</v>
      </c>
      <c r="AE6" s="78">
        <v>0</v>
      </c>
      <c r="AF6" s="78">
        <v>0</v>
      </c>
      <c r="AG6" s="78">
        <v>0</v>
      </c>
      <c r="AH6" s="78">
        <v>0</v>
      </c>
      <c r="AI6" s="78">
        <v>0</v>
      </c>
      <c r="AJ6" s="78">
        <v>0</v>
      </c>
      <c r="AK6" s="78">
        <v>0</v>
      </c>
      <c r="AL6" s="78">
        <v>0</v>
      </c>
      <c r="AM6" s="78">
        <v>0</v>
      </c>
      <c r="AN6" s="78">
        <v>0</v>
      </c>
      <c r="AO6" s="78">
        <v>0</v>
      </c>
      <c r="AP6" s="78">
        <v>0</v>
      </c>
      <c r="AQ6" s="78">
        <v>0</v>
      </c>
      <c r="AR6" s="78">
        <v>0</v>
      </c>
      <c r="AS6" s="78">
        <v>0</v>
      </c>
      <c r="AT6" s="78">
        <v>0</v>
      </c>
      <c r="AU6" s="78">
        <v>0</v>
      </c>
      <c r="AV6" s="78">
        <v>0</v>
      </c>
      <c r="AW6" s="78">
        <v>0</v>
      </c>
      <c r="AX6" s="78">
        <v>0</v>
      </c>
      <c r="AY6" s="78">
        <v>0</v>
      </c>
      <c r="AZ6">
        <f>COUNTIF(B6:AY6,"5")</f>
        <v>0</v>
      </c>
      <c r="BA6">
        <f>COUNTIF(B6:AY6,"4")</f>
        <v>0</v>
      </c>
      <c r="BB6">
        <f>COUNTIF(B6:AY6,"3")</f>
        <v>0</v>
      </c>
      <c r="BC6">
        <f>COUNTIF(B6:AY6,"2")</f>
        <v>0</v>
      </c>
      <c r="BD6">
        <f>COUNTIF(B6:AY6,"1")</f>
        <v>0</v>
      </c>
      <c r="BE6">
        <f>COUNTIF(B6:AY6,"NA")</f>
        <v>0</v>
      </c>
    </row>
    <row r="7" spans="1:57" ht="27" customHeight="1">
      <c r="A7" s="74" t="s">
        <v>53</v>
      </c>
      <c r="B7" s="78">
        <v>0</v>
      </c>
      <c r="C7" s="78">
        <v>0</v>
      </c>
      <c r="D7" s="78">
        <v>0</v>
      </c>
      <c r="E7" s="78">
        <v>0</v>
      </c>
      <c r="F7" s="78">
        <v>0</v>
      </c>
      <c r="G7" s="78">
        <v>0</v>
      </c>
      <c r="H7" s="78">
        <v>0</v>
      </c>
      <c r="I7" s="78">
        <v>0</v>
      </c>
      <c r="J7" s="78">
        <v>0</v>
      </c>
      <c r="K7" s="78">
        <v>0</v>
      </c>
      <c r="L7" s="78">
        <v>0</v>
      </c>
      <c r="M7" s="78">
        <v>0</v>
      </c>
      <c r="N7" s="78">
        <v>0</v>
      </c>
      <c r="O7" s="78">
        <v>0</v>
      </c>
      <c r="P7" s="78">
        <v>0</v>
      </c>
      <c r="Q7" s="78">
        <v>0</v>
      </c>
      <c r="R7" s="78">
        <v>0</v>
      </c>
      <c r="S7" s="78">
        <v>0</v>
      </c>
      <c r="T7" s="78">
        <v>0</v>
      </c>
      <c r="U7" s="78">
        <v>0</v>
      </c>
      <c r="V7" s="78">
        <v>0</v>
      </c>
      <c r="W7" s="78">
        <v>0</v>
      </c>
      <c r="X7" s="78">
        <v>0</v>
      </c>
      <c r="Y7" s="78">
        <v>0</v>
      </c>
      <c r="Z7" s="78">
        <v>0</v>
      </c>
      <c r="AA7" s="78">
        <v>0</v>
      </c>
      <c r="AB7" s="78">
        <v>0</v>
      </c>
      <c r="AC7" s="78">
        <v>0</v>
      </c>
      <c r="AD7" s="78">
        <v>0</v>
      </c>
      <c r="AE7" s="78">
        <v>0</v>
      </c>
      <c r="AF7" s="78">
        <v>0</v>
      </c>
      <c r="AG7" s="78">
        <v>0</v>
      </c>
      <c r="AH7" s="78">
        <v>0</v>
      </c>
      <c r="AI7" s="78">
        <v>0</v>
      </c>
      <c r="AJ7" s="78">
        <v>0</v>
      </c>
      <c r="AK7" s="78">
        <v>0</v>
      </c>
      <c r="AL7" s="78">
        <v>0</v>
      </c>
      <c r="AM7" s="78">
        <v>0</v>
      </c>
      <c r="AN7" s="78">
        <v>0</v>
      </c>
      <c r="AO7" s="78">
        <v>0</v>
      </c>
      <c r="AP7" s="78">
        <v>0</v>
      </c>
      <c r="AQ7" s="78">
        <v>0</v>
      </c>
      <c r="AR7" s="78">
        <v>0</v>
      </c>
      <c r="AS7" s="78">
        <v>0</v>
      </c>
      <c r="AT7" s="78">
        <v>0</v>
      </c>
      <c r="AU7" s="78">
        <v>0</v>
      </c>
      <c r="AV7" s="78">
        <v>0</v>
      </c>
      <c r="AW7" s="78">
        <v>0</v>
      </c>
      <c r="AX7" s="78">
        <v>0</v>
      </c>
      <c r="AY7" s="78">
        <v>0</v>
      </c>
      <c r="AZ7">
        <f>COUNTIF(B7:AY7,"5")</f>
        <v>0</v>
      </c>
      <c r="BA7">
        <f>COUNTIF(B7:AY7,"4")</f>
        <v>0</v>
      </c>
      <c r="BB7">
        <f>COUNTIF(B7:AY7,"3")</f>
        <v>0</v>
      </c>
      <c r="BC7">
        <f>COUNTIF(B7:AY7,"2")</f>
        <v>0</v>
      </c>
      <c r="BD7">
        <f>COUNTIF(B7:AY7,"1")</f>
        <v>0</v>
      </c>
      <c r="BE7">
        <f>COUNTIF(B7:AY7,"NA")</f>
        <v>0</v>
      </c>
    </row>
    <row r="8" spans="1:57" ht="27" customHeight="1">
      <c r="A8" s="74" t="s">
        <v>49</v>
      </c>
      <c r="B8" s="78">
        <v>0</v>
      </c>
      <c r="C8" s="78">
        <v>0</v>
      </c>
      <c r="D8" s="78">
        <v>0</v>
      </c>
      <c r="E8" s="78">
        <v>0</v>
      </c>
      <c r="F8" s="78">
        <v>0</v>
      </c>
      <c r="G8" s="78">
        <v>0</v>
      </c>
      <c r="H8" s="78">
        <v>0</v>
      </c>
      <c r="I8" s="78">
        <v>0</v>
      </c>
      <c r="J8" s="78">
        <v>0</v>
      </c>
      <c r="K8" s="78">
        <v>0</v>
      </c>
      <c r="L8" s="78">
        <v>0</v>
      </c>
      <c r="M8" s="78">
        <v>0</v>
      </c>
      <c r="N8" s="78">
        <v>0</v>
      </c>
      <c r="O8" s="78">
        <v>0</v>
      </c>
      <c r="P8" s="78">
        <v>0</v>
      </c>
      <c r="Q8" s="78">
        <v>0</v>
      </c>
      <c r="R8" s="78">
        <v>0</v>
      </c>
      <c r="S8" s="78">
        <v>0</v>
      </c>
      <c r="T8" s="78">
        <v>0</v>
      </c>
      <c r="U8" s="78">
        <v>0</v>
      </c>
      <c r="V8" s="78">
        <v>0</v>
      </c>
      <c r="W8" s="78">
        <v>0</v>
      </c>
      <c r="X8" s="78">
        <v>0</v>
      </c>
      <c r="Y8" s="78">
        <v>0</v>
      </c>
      <c r="Z8" s="78">
        <v>0</v>
      </c>
      <c r="AA8" s="78">
        <v>0</v>
      </c>
      <c r="AB8" s="78">
        <v>0</v>
      </c>
      <c r="AC8" s="78">
        <v>0</v>
      </c>
      <c r="AD8" s="78">
        <v>0</v>
      </c>
      <c r="AE8" s="78">
        <v>0</v>
      </c>
      <c r="AF8" s="78">
        <v>0</v>
      </c>
      <c r="AG8" s="78">
        <v>0</v>
      </c>
      <c r="AH8" s="78">
        <v>0</v>
      </c>
      <c r="AI8" s="78">
        <v>0</v>
      </c>
      <c r="AJ8" s="78">
        <v>0</v>
      </c>
      <c r="AK8" s="78">
        <v>0</v>
      </c>
      <c r="AL8" s="78">
        <v>0</v>
      </c>
      <c r="AM8" s="78">
        <v>0</v>
      </c>
      <c r="AN8" s="78">
        <v>0</v>
      </c>
      <c r="AO8" s="78">
        <v>0</v>
      </c>
      <c r="AP8" s="78">
        <v>0</v>
      </c>
      <c r="AQ8" s="78">
        <v>0</v>
      </c>
      <c r="AR8" s="78">
        <v>0</v>
      </c>
      <c r="AS8" s="78">
        <v>0</v>
      </c>
      <c r="AT8" s="78">
        <v>0</v>
      </c>
      <c r="AU8" s="78">
        <v>0</v>
      </c>
      <c r="AV8" s="78">
        <v>0</v>
      </c>
      <c r="AW8" s="78">
        <v>0</v>
      </c>
      <c r="AX8" s="78">
        <v>0</v>
      </c>
      <c r="AY8" s="78">
        <v>0</v>
      </c>
      <c r="AZ8">
        <f>COUNTIF(B8:AY8,"5")</f>
        <v>0</v>
      </c>
      <c r="BA8">
        <f>COUNTIF(B8:AY8,"4")</f>
        <v>0</v>
      </c>
      <c r="BB8">
        <f>COUNTIF(B8:AY8,"3")</f>
        <v>0</v>
      </c>
      <c r="BC8">
        <f>COUNTIF(B8:AY8,"2")</f>
        <v>0</v>
      </c>
      <c r="BD8">
        <f>COUNTIF(B8:AY8,"1")</f>
        <v>0</v>
      </c>
      <c r="BE8">
        <f>COUNTIF(B8:AY8,"NA")</f>
        <v>0</v>
      </c>
    </row>
    <row r="9" spans="1:57" ht="27" customHeight="1">
      <c r="A9" s="74" t="s">
        <v>54</v>
      </c>
      <c r="B9" s="78">
        <v>0</v>
      </c>
      <c r="C9" s="78">
        <v>0</v>
      </c>
      <c r="D9" s="78">
        <v>0</v>
      </c>
      <c r="E9" s="78">
        <v>0</v>
      </c>
      <c r="F9" s="78">
        <v>0</v>
      </c>
      <c r="G9" s="78">
        <v>0</v>
      </c>
      <c r="H9" s="78">
        <v>0</v>
      </c>
      <c r="I9" s="78">
        <v>0</v>
      </c>
      <c r="J9" s="78">
        <v>0</v>
      </c>
      <c r="K9" s="78">
        <v>0</v>
      </c>
      <c r="L9" s="78">
        <v>0</v>
      </c>
      <c r="M9" s="78">
        <v>0</v>
      </c>
      <c r="N9" s="78">
        <v>0</v>
      </c>
      <c r="O9" s="78">
        <v>0</v>
      </c>
      <c r="P9" s="78">
        <v>0</v>
      </c>
      <c r="Q9" s="78">
        <v>0</v>
      </c>
      <c r="R9" s="78">
        <v>0</v>
      </c>
      <c r="S9" s="78">
        <v>0</v>
      </c>
      <c r="T9" s="78">
        <v>0</v>
      </c>
      <c r="U9" s="78">
        <v>0</v>
      </c>
      <c r="V9" s="78">
        <v>0</v>
      </c>
      <c r="W9" s="78">
        <v>0</v>
      </c>
      <c r="X9" s="78">
        <v>0</v>
      </c>
      <c r="Y9" s="78">
        <v>0</v>
      </c>
      <c r="Z9" s="78">
        <v>0</v>
      </c>
      <c r="AA9" s="78">
        <v>0</v>
      </c>
      <c r="AB9" s="78">
        <v>0</v>
      </c>
      <c r="AC9" s="78">
        <v>0</v>
      </c>
      <c r="AD9" s="78">
        <v>0</v>
      </c>
      <c r="AE9" s="78">
        <v>0</v>
      </c>
      <c r="AF9" s="78">
        <v>0</v>
      </c>
      <c r="AG9" s="78">
        <v>0</v>
      </c>
      <c r="AH9" s="78">
        <v>0</v>
      </c>
      <c r="AI9" s="78">
        <v>0</v>
      </c>
      <c r="AJ9" s="78">
        <v>0</v>
      </c>
      <c r="AK9" s="78">
        <v>0</v>
      </c>
      <c r="AL9" s="78">
        <v>0</v>
      </c>
      <c r="AM9" s="78">
        <v>0</v>
      </c>
      <c r="AN9" s="78">
        <v>0</v>
      </c>
      <c r="AO9" s="78">
        <v>0</v>
      </c>
      <c r="AP9" s="78">
        <v>0</v>
      </c>
      <c r="AQ9" s="78">
        <v>0</v>
      </c>
      <c r="AR9" s="78">
        <v>0</v>
      </c>
      <c r="AS9" s="78">
        <v>0</v>
      </c>
      <c r="AT9" s="78">
        <v>0</v>
      </c>
      <c r="AU9" s="78">
        <v>0</v>
      </c>
      <c r="AV9" s="78">
        <v>0</v>
      </c>
      <c r="AW9" s="78">
        <v>0</v>
      </c>
      <c r="AX9" s="78">
        <v>0</v>
      </c>
      <c r="AY9" s="78">
        <v>0</v>
      </c>
      <c r="AZ9">
        <f>COUNTIF(B9:AY9,"5")</f>
        <v>0</v>
      </c>
      <c r="BA9">
        <f>COUNTIF(B9:AY9,"4")</f>
        <v>0</v>
      </c>
      <c r="BB9">
        <f>COUNTIF(B9:AY9,"3")</f>
        <v>0</v>
      </c>
      <c r="BC9">
        <f>COUNTIF(B9:AY9,"2")</f>
        <v>0</v>
      </c>
      <c r="BD9">
        <f>COUNTIF(B9:AY9,"1")</f>
        <v>0</v>
      </c>
      <c r="BE9">
        <f>COUNTIF(B9:AY9,"NA")</f>
        <v>0</v>
      </c>
    </row>
    <row r="10" spans="1:57" ht="27" customHeight="1">
      <c r="A10" s="79" t="s">
        <v>39</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row>
    <row r="11" spans="1:57" ht="27" customHeight="1">
      <c r="A11" s="74" t="s">
        <v>55</v>
      </c>
      <c r="B11" s="78">
        <v>0</v>
      </c>
      <c r="C11" s="78">
        <v>0</v>
      </c>
      <c r="D11" s="78">
        <v>0</v>
      </c>
      <c r="E11" s="78">
        <v>0</v>
      </c>
      <c r="F11" s="78">
        <v>0</v>
      </c>
      <c r="G11" s="78">
        <v>0</v>
      </c>
      <c r="H11" s="78">
        <v>0</v>
      </c>
      <c r="I11" s="78">
        <v>0</v>
      </c>
      <c r="J11" s="78">
        <v>0</v>
      </c>
      <c r="K11" s="78">
        <v>0</v>
      </c>
      <c r="L11" s="78">
        <v>0</v>
      </c>
      <c r="M11" s="78">
        <v>0</v>
      </c>
      <c r="N11" s="78">
        <v>0</v>
      </c>
      <c r="O11" s="78">
        <v>0</v>
      </c>
      <c r="P11" s="78">
        <v>0</v>
      </c>
      <c r="Q11" s="78">
        <v>0</v>
      </c>
      <c r="R11" s="78">
        <v>0</v>
      </c>
      <c r="S11" s="78">
        <v>0</v>
      </c>
      <c r="T11" s="78">
        <v>0</v>
      </c>
      <c r="U11" s="78">
        <v>0</v>
      </c>
      <c r="V11" s="78">
        <v>0</v>
      </c>
      <c r="W11" s="78">
        <v>0</v>
      </c>
      <c r="X11" s="78">
        <v>0</v>
      </c>
      <c r="Y11" s="78">
        <v>0</v>
      </c>
      <c r="Z11" s="78">
        <v>0</v>
      </c>
      <c r="AA11" s="78">
        <v>0</v>
      </c>
      <c r="AB11" s="78">
        <v>0</v>
      </c>
      <c r="AC11" s="78">
        <v>0</v>
      </c>
      <c r="AD11" s="78">
        <v>0</v>
      </c>
      <c r="AE11" s="78">
        <v>0</v>
      </c>
      <c r="AF11" s="78">
        <v>0</v>
      </c>
      <c r="AG11" s="78">
        <v>0</v>
      </c>
      <c r="AH11" s="78">
        <v>0</v>
      </c>
      <c r="AI11" s="78">
        <v>0</v>
      </c>
      <c r="AJ11" s="78">
        <v>0</v>
      </c>
      <c r="AK11" s="78">
        <v>0</v>
      </c>
      <c r="AL11" s="78">
        <v>0</v>
      </c>
      <c r="AM11" s="78">
        <v>0</v>
      </c>
      <c r="AN11" s="78">
        <v>0</v>
      </c>
      <c r="AO11" s="78">
        <v>0</v>
      </c>
      <c r="AP11" s="78">
        <v>0</v>
      </c>
      <c r="AQ11" s="78">
        <v>0</v>
      </c>
      <c r="AR11" s="78">
        <v>0</v>
      </c>
      <c r="AS11" s="78">
        <v>0</v>
      </c>
      <c r="AT11" s="78">
        <v>0</v>
      </c>
      <c r="AU11" s="78">
        <v>0</v>
      </c>
      <c r="AV11" s="78">
        <v>0</v>
      </c>
      <c r="AW11" s="78">
        <v>0</v>
      </c>
      <c r="AX11" s="78">
        <v>0</v>
      </c>
      <c r="AY11" s="78">
        <v>0</v>
      </c>
      <c r="AZ11">
        <f>COUNTIF(B11:AY11,"5")</f>
        <v>0</v>
      </c>
      <c r="BA11">
        <f>COUNTIF(B11:AY11,"4")</f>
        <v>0</v>
      </c>
      <c r="BB11">
        <f>COUNTIF(B11:AY11,"3")</f>
        <v>0</v>
      </c>
      <c r="BC11">
        <f>COUNTIF(B11:AY11,"2")</f>
        <v>0</v>
      </c>
      <c r="BD11">
        <f>COUNTIF(B11:AY11,"1")</f>
        <v>0</v>
      </c>
      <c r="BE11">
        <f>COUNTIF(B11:AY11,"NA")</f>
        <v>0</v>
      </c>
    </row>
    <row r="12" spans="1:57" ht="27" customHeight="1">
      <c r="A12" s="79" t="s">
        <v>40</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row>
    <row r="13" spans="1:57" ht="27" customHeight="1">
      <c r="A13" s="74" t="s">
        <v>87</v>
      </c>
      <c r="B13" s="78">
        <v>0</v>
      </c>
      <c r="C13" s="78">
        <v>0</v>
      </c>
      <c r="D13" s="78">
        <v>0</v>
      </c>
      <c r="E13" s="78">
        <v>0</v>
      </c>
      <c r="F13" s="78">
        <v>0</v>
      </c>
      <c r="G13" s="78">
        <v>0</v>
      </c>
      <c r="H13" s="78">
        <v>0</v>
      </c>
      <c r="I13" s="78">
        <v>0</v>
      </c>
      <c r="J13" s="78">
        <v>0</v>
      </c>
      <c r="K13" s="78">
        <v>0</v>
      </c>
      <c r="L13" s="78">
        <v>0</v>
      </c>
      <c r="M13" s="78">
        <v>0</v>
      </c>
      <c r="N13" s="78">
        <v>0</v>
      </c>
      <c r="O13" s="78">
        <v>0</v>
      </c>
      <c r="P13" s="78">
        <v>0</v>
      </c>
      <c r="Q13" s="78">
        <v>0</v>
      </c>
      <c r="R13" s="78">
        <v>0</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0</v>
      </c>
      <c r="AL13" s="78">
        <v>0</v>
      </c>
      <c r="AM13" s="78">
        <v>0</v>
      </c>
      <c r="AN13" s="78">
        <v>0</v>
      </c>
      <c r="AO13" s="78">
        <v>0</v>
      </c>
      <c r="AP13" s="78">
        <v>0</v>
      </c>
      <c r="AQ13" s="78">
        <v>0</v>
      </c>
      <c r="AR13" s="78">
        <v>0</v>
      </c>
      <c r="AS13" s="78">
        <v>0</v>
      </c>
      <c r="AT13" s="78">
        <v>0</v>
      </c>
      <c r="AU13" s="78">
        <v>0</v>
      </c>
      <c r="AV13" s="78">
        <v>0</v>
      </c>
      <c r="AW13" s="78">
        <v>0</v>
      </c>
      <c r="AX13" s="78">
        <v>0</v>
      </c>
      <c r="AY13" s="78">
        <v>0</v>
      </c>
      <c r="AZ13">
        <f>COUNTIF(B13:AY13,"5")</f>
        <v>0</v>
      </c>
      <c r="BA13">
        <f>COUNTIF(B13:AY13,"4")</f>
        <v>0</v>
      </c>
      <c r="BB13">
        <f>COUNTIF(B13:AY13,"3")</f>
        <v>0</v>
      </c>
      <c r="BC13">
        <f>COUNTIF(B13:AY13,"2")</f>
        <v>0</v>
      </c>
      <c r="BD13">
        <f>COUNTIF(B13:AY13,"1")</f>
        <v>0</v>
      </c>
      <c r="BE13">
        <f>COUNTIF(B13:AY13,"NA")</f>
        <v>0</v>
      </c>
    </row>
    <row r="14" spans="1:57" ht="27" customHeight="1">
      <c r="A14" s="75" t="s">
        <v>50</v>
      </c>
      <c r="B14" s="78">
        <v>0</v>
      </c>
      <c r="C14" s="78">
        <v>0</v>
      </c>
      <c r="D14" s="78">
        <v>0</v>
      </c>
      <c r="E14" s="78">
        <v>0</v>
      </c>
      <c r="F14" s="78">
        <v>0</v>
      </c>
      <c r="G14" s="78">
        <v>0</v>
      </c>
      <c r="H14" s="78">
        <v>0</v>
      </c>
      <c r="I14" s="78">
        <v>0</v>
      </c>
      <c r="J14" s="78">
        <v>0</v>
      </c>
      <c r="K14" s="78">
        <v>0</v>
      </c>
      <c r="L14" s="78">
        <v>0</v>
      </c>
      <c r="M14" s="78">
        <v>0</v>
      </c>
      <c r="N14" s="78">
        <v>0</v>
      </c>
      <c r="O14" s="78">
        <v>0</v>
      </c>
      <c r="P14" s="78">
        <v>0</v>
      </c>
      <c r="Q14" s="78">
        <v>0</v>
      </c>
      <c r="R14" s="78">
        <v>0</v>
      </c>
      <c r="S14" s="78">
        <v>0</v>
      </c>
      <c r="T14" s="78">
        <v>0</v>
      </c>
      <c r="U14" s="78">
        <v>0</v>
      </c>
      <c r="V14" s="78">
        <v>0</v>
      </c>
      <c r="W14" s="78">
        <v>0</v>
      </c>
      <c r="X14" s="78">
        <v>0</v>
      </c>
      <c r="Y14" s="78">
        <v>0</v>
      </c>
      <c r="Z14" s="78">
        <v>0</v>
      </c>
      <c r="AA14" s="78">
        <v>0</v>
      </c>
      <c r="AB14" s="78">
        <v>0</v>
      </c>
      <c r="AC14" s="78">
        <v>0</v>
      </c>
      <c r="AD14" s="78">
        <v>0</v>
      </c>
      <c r="AE14" s="78">
        <v>0</v>
      </c>
      <c r="AF14" s="78">
        <v>0</v>
      </c>
      <c r="AG14" s="78">
        <v>0</v>
      </c>
      <c r="AH14" s="78">
        <v>0</v>
      </c>
      <c r="AI14" s="78">
        <v>0</v>
      </c>
      <c r="AJ14" s="78">
        <v>0</v>
      </c>
      <c r="AK14" s="78">
        <v>0</v>
      </c>
      <c r="AL14" s="78">
        <v>0</v>
      </c>
      <c r="AM14" s="78">
        <v>0</v>
      </c>
      <c r="AN14" s="78">
        <v>0</v>
      </c>
      <c r="AO14" s="78">
        <v>0</v>
      </c>
      <c r="AP14" s="78">
        <v>0</v>
      </c>
      <c r="AQ14" s="78">
        <v>0</v>
      </c>
      <c r="AR14" s="78">
        <v>0</v>
      </c>
      <c r="AS14" s="78">
        <v>0</v>
      </c>
      <c r="AT14" s="78">
        <v>0</v>
      </c>
      <c r="AU14" s="78">
        <v>0</v>
      </c>
      <c r="AV14" s="78">
        <v>0</v>
      </c>
      <c r="AW14" s="78">
        <v>0</v>
      </c>
      <c r="AX14" s="78">
        <v>0</v>
      </c>
      <c r="AY14" s="78">
        <v>0</v>
      </c>
      <c r="AZ14">
        <f>COUNTIF(B14:AY14,"5")</f>
        <v>0</v>
      </c>
      <c r="BA14">
        <f>COUNTIF(B14:AY14,"4")</f>
        <v>0</v>
      </c>
      <c r="BB14">
        <f>COUNTIF(B14:AY14,"3")</f>
        <v>0</v>
      </c>
      <c r="BC14">
        <f>COUNTIF(B14:AY14,"2")</f>
        <v>0</v>
      </c>
      <c r="BD14">
        <f>COUNTIF(B14:AY14,"1")</f>
        <v>0</v>
      </c>
      <c r="BE14">
        <f>COUNTIF(B14:AY14,"NA")</f>
        <v>0</v>
      </c>
    </row>
    <row r="15" spans="1:57" ht="27" customHeight="1">
      <c r="A15" s="79" t="s">
        <v>58</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row>
    <row r="16" spans="1:57" ht="27" customHeight="1">
      <c r="A16" s="91" t="s">
        <v>88</v>
      </c>
      <c r="B16" s="78">
        <v>0</v>
      </c>
      <c r="C16" s="78">
        <v>0</v>
      </c>
      <c r="D16" s="78">
        <v>0</v>
      </c>
      <c r="E16" s="78">
        <v>0</v>
      </c>
      <c r="F16" s="78">
        <v>0</v>
      </c>
      <c r="G16" s="78">
        <v>0</v>
      </c>
      <c r="H16" s="78">
        <v>0</v>
      </c>
      <c r="I16" s="78">
        <v>0</v>
      </c>
      <c r="J16" s="78">
        <v>0</v>
      </c>
      <c r="K16" s="78">
        <v>0</v>
      </c>
      <c r="L16" s="78">
        <v>0</v>
      </c>
      <c r="M16" s="78">
        <v>0</v>
      </c>
      <c r="N16" s="78">
        <v>0</v>
      </c>
      <c r="O16" s="78">
        <v>0</v>
      </c>
      <c r="P16" s="78">
        <v>0</v>
      </c>
      <c r="Q16" s="78">
        <v>0</v>
      </c>
      <c r="R16" s="78">
        <v>0</v>
      </c>
      <c r="S16" s="78">
        <v>0</v>
      </c>
      <c r="T16" s="78">
        <v>0</v>
      </c>
      <c r="U16" s="78">
        <v>0</v>
      </c>
      <c r="V16" s="78">
        <v>0</v>
      </c>
      <c r="W16" s="78">
        <v>0</v>
      </c>
      <c r="X16" s="78">
        <v>0</v>
      </c>
      <c r="Y16" s="78">
        <v>0</v>
      </c>
      <c r="Z16" s="78">
        <v>0</v>
      </c>
      <c r="AA16" s="78">
        <v>0</v>
      </c>
      <c r="AB16" s="78">
        <v>0</v>
      </c>
      <c r="AC16" s="78">
        <v>0</v>
      </c>
      <c r="AD16" s="78">
        <v>0</v>
      </c>
      <c r="AE16" s="78">
        <v>0</v>
      </c>
      <c r="AF16" s="78">
        <v>0</v>
      </c>
      <c r="AG16" s="78">
        <v>0</v>
      </c>
      <c r="AH16" s="78">
        <v>0</v>
      </c>
      <c r="AI16" s="78">
        <v>0</v>
      </c>
      <c r="AJ16" s="78">
        <v>0</v>
      </c>
      <c r="AK16" s="78">
        <v>0</v>
      </c>
      <c r="AL16" s="78">
        <v>0</v>
      </c>
      <c r="AM16" s="78">
        <v>0</v>
      </c>
      <c r="AN16" s="78">
        <v>0</v>
      </c>
      <c r="AO16" s="78">
        <v>0</v>
      </c>
      <c r="AP16" s="78">
        <v>0</v>
      </c>
      <c r="AQ16" s="78">
        <v>0</v>
      </c>
      <c r="AR16" s="78">
        <v>0</v>
      </c>
      <c r="AS16" s="78">
        <v>0</v>
      </c>
      <c r="AT16" s="78">
        <v>0</v>
      </c>
      <c r="AU16" s="78">
        <v>0</v>
      </c>
      <c r="AV16" s="78">
        <v>0</v>
      </c>
      <c r="AW16" s="78">
        <v>0</v>
      </c>
      <c r="AX16" s="78">
        <v>0</v>
      </c>
      <c r="AY16" s="78">
        <v>0</v>
      </c>
      <c r="AZ16">
        <f>COUNTIF(B16:AY16,"5")</f>
        <v>0</v>
      </c>
      <c r="BA16">
        <f>COUNTIF(B16:AY16,"4")</f>
        <v>0</v>
      </c>
      <c r="BB16">
        <f>COUNTIF(B16:AY16,"3")</f>
        <v>0</v>
      </c>
      <c r="BC16">
        <f>COUNTIF(B16:AY16,"2")</f>
        <v>0</v>
      </c>
      <c r="BD16">
        <f>COUNTIF(B16:AY16,"1")</f>
        <v>0</v>
      </c>
      <c r="BE16">
        <f>COUNTIF(B16:AY16,"NA")</f>
        <v>0</v>
      </c>
    </row>
    <row r="17" spans="1:57" ht="30" customHeight="1">
      <c r="A17" s="91" t="s">
        <v>56</v>
      </c>
      <c r="B17" s="78">
        <v>0</v>
      </c>
      <c r="C17" s="78">
        <v>0</v>
      </c>
      <c r="D17" s="78">
        <v>0</v>
      </c>
      <c r="E17" s="78">
        <v>0</v>
      </c>
      <c r="F17" s="78">
        <v>0</v>
      </c>
      <c r="G17" s="78">
        <v>0</v>
      </c>
      <c r="H17" s="78">
        <v>0</v>
      </c>
      <c r="I17" s="78">
        <v>0</v>
      </c>
      <c r="J17" s="78">
        <v>0</v>
      </c>
      <c r="K17" s="78">
        <v>0</v>
      </c>
      <c r="L17" s="78">
        <v>0</v>
      </c>
      <c r="M17" s="78">
        <v>0</v>
      </c>
      <c r="N17" s="78">
        <v>0</v>
      </c>
      <c r="O17" s="78">
        <v>0</v>
      </c>
      <c r="P17" s="78">
        <v>0</v>
      </c>
      <c r="Q17" s="78">
        <v>0</v>
      </c>
      <c r="R17" s="78">
        <v>0</v>
      </c>
      <c r="S17" s="78">
        <v>0</v>
      </c>
      <c r="T17" s="78">
        <v>0</v>
      </c>
      <c r="U17" s="78">
        <v>0</v>
      </c>
      <c r="V17" s="78">
        <v>0</v>
      </c>
      <c r="W17" s="78">
        <v>0</v>
      </c>
      <c r="X17" s="78">
        <v>0</v>
      </c>
      <c r="Y17" s="78">
        <v>0</v>
      </c>
      <c r="Z17" s="78">
        <v>0</v>
      </c>
      <c r="AA17" s="78">
        <v>0</v>
      </c>
      <c r="AB17" s="78">
        <v>0</v>
      </c>
      <c r="AC17" s="78">
        <v>0</v>
      </c>
      <c r="AD17" s="78">
        <v>0</v>
      </c>
      <c r="AE17" s="78">
        <v>0</v>
      </c>
      <c r="AF17" s="78">
        <v>0</v>
      </c>
      <c r="AG17" s="78">
        <v>0</v>
      </c>
      <c r="AH17" s="78">
        <v>0</v>
      </c>
      <c r="AI17" s="78">
        <v>0</v>
      </c>
      <c r="AJ17" s="78">
        <v>0</v>
      </c>
      <c r="AK17" s="78">
        <v>0</v>
      </c>
      <c r="AL17" s="78">
        <v>0</v>
      </c>
      <c r="AM17" s="78">
        <v>0</v>
      </c>
      <c r="AN17" s="78">
        <v>0</v>
      </c>
      <c r="AO17" s="78">
        <v>0</v>
      </c>
      <c r="AP17" s="78">
        <v>0</v>
      </c>
      <c r="AQ17" s="78">
        <v>0</v>
      </c>
      <c r="AR17" s="78">
        <v>0</v>
      </c>
      <c r="AS17" s="78">
        <v>0</v>
      </c>
      <c r="AT17" s="78">
        <v>0</v>
      </c>
      <c r="AU17" s="78">
        <v>0</v>
      </c>
      <c r="AV17" s="78">
        <v>0</v>
      </c>
      <c r="AW17" s="78">
        <v>0</v>
      </c>
      <c r="AX17" s="78">
        <v>0</v>
      </c>
      <c r="AY17" s="78">
        <v>0</v>
      </c>
      <c r="AZ17">
        <f>COUNTIF(B17:AY17,"5")</f>
        <v>0</v>
      </c>
      <c r="BA17">
        <f>COUNTIF(B17:AY17,"4")</f>
        <v>0</v>
      </c>
      <c r="BB17">
        <f>COUNTIF(B17:AY17,"3")</f>
        <v>0</v>
      </c>
      <c r="BC17">
        <f>COUNTIF(B17:AY17,"2")</f>
        <v>0</v>
      </c>
      <c r="BD17">
        <f>COUNTIF(B17:AY17,"1")</f>
        <v>0</v>
      </c>
      <c r="BE17">
        <f>COUNTIF(B17:AY17,"NA")</f>
        <v>0</v>
      </c>
    </row>
    <row r="18" spans="1:57" ht="36" customHeight="1">
      <c r="A18" s="75" t="s">
        <v>57</v>
      </c>
      <c r="B18" s="78">
        <v>0</v>
      </c>
      <c r="C18" s="78">
        <v>0</v>
      </c>
      <c r="D18" s="78">
        <v>0</v>
      </c>
      <c r="E18" s="78">
        <v>0</v>
      </c>
      <c r="F18" s="78">
        <v>0</v>
      </c>
      <c r="G18" s="78">
        <v>0</v>
      </c>
      <c r="H18" s="78">
        <v>0</v>
      </c>
      <c r="I18" s="78">
        <v>0</v>
      </c>
      <c r="J18" s="78">
        <v>0</v>
      </c>
      <c r="K18" s="78">
        <v>0</v>
      </c>
      <c r="L18" s="78">
        <v>0</v>
      </c>
      <c r="M18" s="78">
        <v>0</v>
      </c>
      <c r="N18" s="78">
        <v>0</v>
      </c>
      <c r="O18" s="78">
        <v>0</v>
      </c>
      <c r="P18" s="78">
        <v>0</v>
      </c>
      <c r="Q18" s="78">
        <v>0</v>
      </c>
      <c r="R18" s="78">
        <v>0</v>
      </c>
      <c r="S18" s="78">
        <v>0</v>
      </c>
      <c r="T18" s="78">
        <v>0</v>
      </c>
      <c r="U18" s="78">
        <v>0</v>
      </c>
      <c r="V18" s="78">
        <v>0</v>
      </c>
      <c r="W18" s="78">
        <v>0</v>
      </c>
      <c r="X18" s="78">
        <v>0</v>
      </c>
      <c r="Y18" s="78">
        <v>0</v>
      </c>
      <c r="Z18" s="78">
        <v>0</v>
      </c>
      <c r="AA18" s="78">
        <v>0</v>
      </c>
      <c r="AB18" s="78">
        <v>0</v>
      </c>
      <c r="AC18" s="78">
        <v>0</v>
      </c>
      <c r="AD18" s="78">
        <v>0</v>
      </c>
      <c r="AE18" s="78">
        <v>0</v>
      </c>
      <c r="AF18" s="78">
        <v>0</v>
      </c>
      <c r="AG18" s="78">
        <v>0</v>
      </c>
      <c r="AH18" s="78">
        <v>0</v>
      </c>
      <c r="AI18" s="78">
        <v>0</v>
      </c>
      <c r="AJ18" s="78">
        <v>0</v>
      </c>
      <c r="AK18" s="78">
        <v>0</v>
      </c>
      <c r="AL18" s="78">
        <v>0</v>
      </c>
      <c r="AM18" s="78">
        <v>0</v>
      </c>
      <c r="AN18" s="78">
        <v>0</v>
      </c>
      <c r="AO18" s="78">
        <v>0</v>
      </c>
      <c r="AP18" s="78">
        <v>0</v>
      </c>
      <c r="AQ18" s="78">
        <v>0</v>
      </c>
      <c r="AR18" s="78">
        <v>0</v>
      </c>
      <c r="AS18" s="78">
        <v>0</v>
      </c>
      <c r="AT18" s="78">
        <v>0</v>
      </c>
      <c r="AU18" s="78">
        <v>0</v>
      </c>
      <c r="AV18" s="78">
        <v>0</v>
      </c>
      <c r="AW18" s="78">
        <v>0</v>
      </c>
      <c r="AX18" s="78">
        <v>0</v>
      </c>
      <c r="AY18" s="78">
        <v>0</v>
      </c>
      <c r="AZ18">
        <f>COUNTIF(B18:AY18,"5")</f>
        <v>0</v>
      </c>
      <c r="BA18">
        <f>COUNTIF(B18:AY18,"4")</f>
        <v>0</v>
      </c>
      <c r="BB18">
        <f>COUNTIF(B18:AY18,"3")</f>
        <v>0</v>
      </c>
      <c r="BC18">
        <f>COUNTIF(B18:AY18,"2")</f>
        <v>0</v>
      </c>
      <c r="BD18">
        <f>COUNTIF(B18:AY18,"1")</f>
        <v>0</v>
      </c>
      <c r="BE18">
        <f>COUNTIF(B18:AY18,"NA")</f>
        <v>0</v>
      </c>
    </row>
    <row r="19" spans="1:57" ht="12.75">
      <c r="A19" s="106" t="s">
        <v>30</v>
      </c>
      <c r="B19" s="105">
        <f aca="true" t="shared" si="0" ref="B19:BA19">SUM(B6:B18)</f>
        <v>0</v>
      </c>
      <c r="C19" s="105">
        <f t="shared" si="0"/>
        <v>0</v>
      </c>
      <c r="D19" s="105">
        <f t="shared" si="0"/>
        <v>0</v>
      </c>
      <c r="E19" s="105">
        <f t="shared" si="0"/>
        <v>0</v>
      </c>
      <c r="F19" s="105">
        <f t="shared" si="0"/>
        <v>0</v>
      </c>
      <c r="G19" s="105">
        <f t="shared" si="0"/>
        <v>0</v>
      </c>
      <c r="H19" s="105">
        <f t="shared" si="0"/>
        <v>0</v>
      </c>
      <c r="I19" s="105">
        <f t="shared" si="0"/>
        <v>0</v>
      </c>
      <c r="J19" s="105">
        <f t="shared" si="0"/>
        <v>0</v>
      </c>
      <c r="K19" s="105">
        <f t="shared" si="0"/>
        <v>0</v>
      </c>
      <c r="L19" s="105">
        <f t="shared" si="0"/>
        <v>0</v>
      </c>
      <c r="M19" s="105">
        <f t="shared" si="0"/>
        <v>0</v>
      </c>
      <c r="N19" s="105">
        <f t="shared" si="0"/>
        <v>0</v>
      </c>
      <c r="O19" s="105">
        <f t="shared" si="0"/>
        <v>0</v>
      </c>
      <c r="P19" s="105">
        <f t="shared" si="0"/>
        <v>0</v>
      </c>
      <c r="Q19" s="105">
        <f t="shared" si="0"/>
        <v>0</v>
      </c>
      <c r="R19" s="105">
        <f t="shared" si="0"/>
        <v>0</v>
      </c>
      <c r="S19" s="105">
        <f t="shared" si="0"/>
        <v>0</v>
      </c>
      <c r="T19" s="105">
        <f t="shared" si="0"/>
        <v>0</v>
      </c>
      <c r="U19" s="105">
        <f t="shared" si="0"/>
        <v>0</v>
      </c>
      <c r="V19" s="105">
        <f t="shared" si="0"/>
        <v>0</v>
      </c>
      <c r="W19" s="105">
        <f t="shared" si="0"/>
        <v>0</v>
      </c>
      <c r="X19" s="105">
        <f t="shared" si="0"/>
        <v>0</v>
      </c>
      <c r="Y19" s="105">
        <f t="shared" si="0"/>
        <v>0</v>
      </c>
      <c r="Z19" s="105">
        <f t="shared" si="0"/>
        <v>0</v>
      </c>
      <c r="AA19" s="105">
        <f t="shared" si="0"/>
        <v>0</v>
      </c>
      <c r="AB19" s="105">
        <f t="shared" si="0"/>
        <v>0</v>
      </c>
      <c r="AC19" s="105">
        <f t="shared" si="0"/>
        <v>0</v>
      </c>
      <c r="AD19" s="105">
        <f t="shared" si="0"/>
        <v>0</v>
      </c>
      <c r="AE19" s="105">
        <f t="shared" si="0"/>
        <v>0</v>
      </c>
      <c r="AF19" s="105">
        <f t="shared" si="0"/>
        <v>0</v>
      </c>
      <c r="AG19" s="105">
        <f t="shared" si="0"/>
        <v>0</v>
      </c>
      <c r="AH19" s="105">
        <f t="shared" si="0"/>
        <v>0</v>
      </c>
      <c r="AI19" s="105">
        <f t="shared" si="0"/>
        <v>0</v>
      </c>
      <c r="AJ19" s="105">
        <f t="shared" si="0"/>
        <v>0</v>
      </c>
      <c r="AK19" s="105">
        <f t="shared" si="0"/>
        <v>0</v>
      </c>
      <c r="AL19" s="105">
        <f t="shared" si="0"/>
        <v>0</v>
      </c>
      <c r="AM19" s="105">
        <f t="shared" si="0"/>
        <v>0</v>
      </c>
      <c r="AN19" s="105">
        <f t="shared" si="0"/>
        <v>0</v>
      </c>
      <c r="AO19" s="105">
        <f t="shared" si="0"/>
        <v>0</v>
      </c>
      <c r="AP19" s="105">
        <f t="shared" si="0"/>
        <v>0</v>
      </c>
      <c r="AQ19" s="105">
        <f t="shared" si="0"/>
        <v>0</v>
      </c>
      <c r="AR19" s="105">
        <f t="shared" si="0"/>
        <v>0</v>
      </c>
      <c r="AS19" s="105">
        <f t="shared" si="0"/>
        <v>0</v>
      </c>
      <c r="AT19" s="105">
        <f t="shared" si="0"/>
        <v>0</v>
      </c>
      <c r="AU19" s="105">
        <f t="shared" si="0"/>
        <v>0</v>
      </c>
      <c r="AV19" s="105">
        <f t="shared" si="0"/>
        <v>0</v>
      </c>
      <c r="AW19" s="105">
        <f t="shared" si="0"/>
        <v>0</v>
      </c>
      <c r="AX19" s="105">
        <f t="shared" si="0"/>
        <v>0</v>
      </c>
      <c r="AY19" s="105">
        <f t="shared" si="0"/>
        <v>0</v>
      </c>
      <c r="AZ19" s="105">
        <f t="shared" si="0"/>
        <v>0</v>
      </c>
      <c r="BA19" s="105">
        <f t="shared" si="0"/>
        <v>0</v>
      </c>
      <c r="BB19" s="105">
        <f>SUM(BB6:BB18)</f>
        <v>0</v>
      </c>
      <c r="BC19" s="105">
        <f>SUM(BC6:BC18)</f>
        <v>0</v>
      </c>
      <c r="BD19" s="105">
        <f>SUM(BD6:BD18)</f>
        <v>0</v>
      </c>
      <c r="BE19" s="105">
        <f>SUM(BE6:BE18)</f>
        <v>0</v>
      </c>
    </row>
    <row r="22" ht="13.5" thickBot="1"/>
    <row r="23" spans="1:5" ht="13.5" thickBot="1">
      <c r="A23" s="13"/>
      <c r="B23" s="148" t="s">
        <v>74</v>
      </c>
      <c r="C23" s="149"/>
      <c r="D23" s="149"/>
      <c r="E23" s="150"/>
    </row>
    <row r="24" spans="1:5" ht="15.75" thickBot="1">
      <c r="A24" s="97" t="s">
        <v>75</v>
      </c>
      <c r="B24" s="139">
        <v>0</v>
      </c>
      <c r="C24" s="140"/>
      <c r="D24" s="140"/>
      <c r="E24" s="141"/>
    </row>
    <row r="25" spans="1:5" ht="15.75" thickBot="1">
      <c r="A25" s="98" t="s">
        <v>76</v>
      </c>
      <c r="B25" s="142">
        <v>0</v>
      </c>
      <c r="C25" s="143"/>
      <c r="D25" s="143"/>
      <c r="E25" s="144"/>
    </row>
    <row r="26" spans="1:5" ht="15.75" thickBot="1">
      <c r="A26" s="99" t="s">
        <v>77</v>
      </c>
      <c r="B26" s="145">
        <v>0</v>
      </c>
      <c r="C26" s="146"/>
      <c r="D26" s="146"/>
      <c r="E26" s="147"/>
    </row>
  </sheetData>
  <sheetProtection/>
  <mergeCells count="4">
    <mergeCell ref="B23:E23"/>
    <mergeCell ref="B24:E24"/>
    <mergeCell ref="B25:E25"/>
    <mergeCell ref="B26:E26"/>
  </mergeCells>
  <printOptions/>
  <pageMargins left="0.25" right="0.44" top="1" bottom="1" header="0.5" footer="0.5"/>
  <pageSetup fitToWidth="2" fitToHeight="1" horizontalDpi="600" verticalDpi="600" orientation="landscape" scale="68"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E26"/>
  <sheetViews>
    <sheetView zoomScale="70" zoomScaleNormal="70" zoomScalePageLayoutView="0" workbookViewId="0" topLeftCell="A1">
      <selection activeCell="A1" sqref="A1"/>
    </sheetView>
  </sheetViews>
  <sheetFormatPr defaultColWidth="9.140625" defaultRowHeight="12.75"/>
  <cols>
    <col min="1" max="1" width="61.7109375" style="0" customWidth="1"/>
    <col min="2" max="51" width="3.7109375" style="0" customWidth="1"/>
    <col min="52" max="56" width="13.7109375" style="0" customWidth="1"/>
    <col min="57" max="57" width="13.57421875" style="0" bestFit="1" customWidth="1"/>
  </cols>
  <sheetData>
    <row r="1" ht="19.5" customHeight="1">
      <c r="A1" s="9" t="s">
        <v>66</v>
      </c>
    </row>
    <row r="2" spans="1:57" ht="19.5" customHeight="1">
      <c r="A2" s="76" t="s">
        <v>31</v>
      </c>
      <c r="B2" s="9">
        <v>1</v>
      </c>
      <c r="C2" s="9">
        <v>2</v>
      </c>
      <c r="D2" s="9">
        <v>3</v>
      </c>
      <c r="E2" s="9">
        <v>4</v>
      </c>
      <c r="F2" s="9">
        <v>5</v>
      </c>
      <c r="G2" s="9">
        <v>6</v>
      </c>
      <c r="H2" s="9">
        <v>7</v>
      </c>
      <c r="I2" s="9">
        <v>8</v>
      </c>
      <c r="J2" s="9">
        <v>9</v>
      </c>
      <c r="K2" s="9">
        <v>10</v>
      </c>
      <c r="L2" s="9">
        <v>11</v>
      </c>
      <c r="M2" s="9">
        <v>12</v>
      </c>
      <c r="N2" s="9">
        <v>13</v>
      </c>
      <c r="O2" s="9">
        <v>14</v>
      </c>
      <c r="P2" s="9">
        <v>15</v>
      </c>
      <c r="Q2" s="9">
        <v>16</v>
      </c>
      <c r="R2" s="9">
        <v>17</v>
      </c>
      <c r="S2" s="9">
        <v>18</v>
      </c>
      <c r="T2" s="9">
        <v>19</v>
      </c>
      <c r="U2" s="9">
        <v>20</v>
      </c>
      <c r="V2" s="9">
        <v>21</v>
      </c>
      <c r="W2" s="9">
        <v>22</v>
      </c>
      <c r="X2" s="9">
        <v>23</v>
      </c>
      <c r="Y2" s="9">
        <v>24</v>
      </c>
      <c r="Z2" s="9">
        <v>25</v>
      </c>
      <c r="AA2" s="9">
        <v>26</v>
      </c>
      <c r="AB2" s="9">
        <v>27</v>
      </c>
      <c r="AC2" s="9">
        <v>28</v>
      </c>
      <c r="AD2" s="9">
        <v>29</v>
      </c>
      <c r="AE2" s="9">
        <v>30</v>
      </c>
      <c r="AF2" s="9">
        <v>31</v>
      </c>
      <c r="AG2" s="9">
        <v>32</v>
      </c>
      <c r="AH2" s="9">
        <v>33</v>
      </c>
      <c r="AI2" s="9">
        <v>34</v>
      </c>
      <c r="AJ2" s="9">
        <v>35</v>
      </c>
      <c r="AK2" s="9">
        <v>36</v>
      </c>
      <c r="AL2" s="9">
        <v>37</v>
      </c>
      <c r="AM2" s="9">
        <v>38</v>
      </c>
      <c r="AN2" s="9">
        <v>39</v>
      </c>
      <c r="AO2" s="9">
        <v>40</v>
      </c>
      <c r="AP2" s="9">
        <v>41</v>
      </c>
      <c r="AQ2" s="9">
        <v>42</v>
      </c>
      <c r="AR2" s="9">
        <v>43</v>
      </c>
      <c r="AS2" s="9">
        <v>44</v>
      </c>
      <c r="AT2" s="9">
        <v>45</v>
      </c>
      <c r="AU2" s="9">
        <v>46</v>
      </c>
      <c r="AV2" s="9">
        <v>47</v>
      </c>
      <c r="AW2" s="9">
        <v>48</v>
      </c>
      <c r="AX2" s="9">
        <v>49</v>
      </c>
      <c r="AY2" s="9">
        <v>50</v>
      </c>
      <c r="AZ2" s="1" t="s">
        <v>33</v>
      </c>
      <c r="BA2" s="1"/>
      <c r="BB2" s="1" t="s">
        <v>35</v>
      </c>
      <c r="BC2" s="1"/>
      <c r="BD2" s="1" t="s">
        <v>33</v>
      </c>
      <c r="BE2" s="1"/>
    </row>
    <row r="3" spans="1:57" ht="19.5" customHeight="1">
      <c r="A3" s="107" t="s">
        <v>21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9" t="s">
        <v>34</v>
      </c>
      <c r="BA3" s="109" t="s">
        <v>34</v>
      </c>
      <c r="BB3" s="109" t="s">
        <v>34</v>
      </c>
      <c r="BC3" s="109" t="s">
        <v>36</v>
      </c>
      <c r="BD3" s="109" t="s">
        <v>36</v>
      </c>
      <c r="BE3" s="109" t="s">
        <v>79</v>
      </c>
    </row>
    <row r="4" spans="1:57" ht="19.5" customHeight="1">
      <c r="A4" s="110" t="s">
        <v>18</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9" t="s">
        <v>37</v>
      </c>
      <c r="BA4" s="109" t="s">
        <v>37</v>
      </c>
      <c r="BB4" s="109" t="s">
        <v>37</v>
      </c>
      <c r="BC4" s="109" t="s">
        <v>37</v>
      </c>
      <c r="BD4" s="109" t="s">
        <v>37</v>
      </c>
      <c r="BE4" s="109" t="s">
        <v>81</v>
      </c>
    </row>
    <row r="5" spans="1:57" ht="27" customHeight="1">
      <c r="A5" s="79" t="s">
        <v>20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row>
    <row r="6" spans="1:57" ht="27" customHeight="1">
      <c r="A6" s="74" t="s">
        <v>52</v>
      </c>
      <c r="B6" s="78">
        <v>0</v>
      </c>
      <c r="C6" s="78">
        <v>0</v>
      </c>
      <c r="D6" s="78">
        <v>0</v>
      </c>
      <c r="E6" s="78">
        <v>0</v>
      </c>
      <c r="F6" s="78">
        <v>0</v>
      </c>
      <c r="G6" s="78">
        <v>0</v>
      </c>
      <c r="H6" s="78">
        <v>0</v>
      </c>
      <c r="I6" s="78">
        <v>0</v>
      </c>
      <c r="J6" s="78">
        <v>0</v>
      </c>
      <c r="K6" s="78">
        <v>0</v>
      </c>
      <c r="L6" s="78">
        <v>0</v>
      </c>
      <c r="M6" s="78">
        <v>0</v>
      </c>
      <c r="N6" s="78">
        <v>0</v>
      </c>
      <c r="O6" s="78">
        <v>0</v>
      </c>
      <c r="P6" s="78">
        <v>0</v>
      </c>
      <c r="Q6" s="78">
        <v>0</v>
      </c>
      <c r="R6" s="78">
        <v>0</v>
      </c>
      <c r="S6" s="78">
        <v>0</v>
      </c>
      <c r="T6" s="78">
        <v>0</v>
      </c>
      <c r="U6" s="78">
        <v>0</v>
      </c>
      <c r="V6" s="78">
        <v>0</v>
      </c>
      <c r="W6" s="78">
        <v>0</v>
      </c>
      <c r="X6" s="78">
        <v>0</v>
      </c>
      <c r="Y6" s="78">
        <v>0</v>
      </c>
      <c r="Z6" s="78">
        <v>0</v>
      </c>
      <c r="AA6" s="78">
        <v>0</v>
      </c>
      <c r="AB6" s="78">
        <v>0</v>
      </c>
      <c r="AC6" s="78">
        <v>0</v>
      </c>
      <c r="AD6" s="78">
        <v>0</v>
      </c>
      <c r="AE6" s="78">
        <v>0</v>
      </c>
      <c r="AF6" s="78">
        <v>0</v>
      </c>
      <c r="AG6" s="78">
        <v>0</v>
      </c>
      <c r="AH6" s="78">
        <v>0</v>
      </c>
      <c r="AI6" s="78">
        <v>0</v>
      </c>
      <c r="AJ6" s="78">
        <v>0</v>
      </c>
      <c r="AK6" s="78">
        <v>0</v>
      </c>
      <c r="AL6" s="78">
        <v>0</v>
      </c>
      <c r="AM6" s="78">
        <v>0</v>
      </c>
      <c r="AN6" s="78">
        <v>0</v>
      </c>
      <c r="AO6" s="78">
        <v>0</v>
      </c>
      <c r="AP6" s="78">
        <v>0</v>
      </c>
      <c r="AQ6" s="78">
        <v>0</v>
      </c>
      <c r="AR6" s="78">
        <v>0</v>
      </c>
      <c r="AS6" s="78">
        <v>0</v>
      </c>
      <c r="AT6" s="78">
        <v>0</v>
      </c>
      <c r="AU6" s="78">
        <v>0</v>
      </c>
      <c r="AV6" s="78">
        <v>0</v>
      </c>
      <c r="AW6" s="78">
        <v>0</v>
      </c>
      <c r="AX6" s="78">
        <v>0</v>
      </c>
      <c r="AY6" s="78">
        <v>0</v>
      </c>
      <c r="AZ6">
        <f>COUNTIF(B6:AY6,"5")</f>
        <v>0</v>
      </c>
      <c r="BA6">
        <f>COUNTIF(B6:AY6,"4")</f>
        <v>0</v>
      </c>
      <c r="BB6">
        <f>COUNTIF(B6:AY6,"3")</f>
        <v>0</v>
      </c>
      <c r="BC6">
        <f>COUNTIF(B6:AY6,"2")</f>
        <v>0</v>
      </c>
      <c r="BD6">
        <f>COUNTIF(B6:AY6,"1")</f>
        <v>0</v>
      </c>
      <c r="BE6">
        <f>COUNTIF(B6:AY6,"NA")</f>
        <v>0</v>
      </c>
    </row>
    <row r="7" spans="1:57" ht="27" customHeight="1">
      <c r="A7" s="74" t="s">
        <v>53</v>
      </c>
      <c r="B7" s="78">
        <v>0</v>
      </c>
      <c r="C7" s="78">
        <v>0</v>
      </c>
      <c r="D7" s="78">
        <v>0</v>
      </c>
      <c r="E7" s="78">
        <v>0</v>
      </c>
      <c r="F7" s="78">
        <v>0</v>
      </c>
      <c r="G7" s="78">
        <v>0</v>
      </c>
      <c r="H7" s="78">
        <v>0</v>
      </c>
      <c r="I7" s="78">
        <v>0</v>
      </c>
      <c r="J7" s="78">
        <v>0</v>
      </c>
      <c r="K7" s="78">
        <v>0</v>
      </c>
      <c r="L7" s="78">
        <v>0</v>
      </c>
      <c r="M7" s="78">
        <v>0</v>
      </c>
      <c r="N7" s="78">
        <v>0</v>
      </c>
      <c r="O7" s="78">
        <v>0</v>
      </c>
      <c r="P7" s="78">
        <v>0</v>
      </c>
      <c r="Q7" s="78">
        <v>0</v>
      </c>
      <c r="R7" s="78">
        <v>0</v>
      </c>
      <c r="S7" s="78">
        <v>0</v>
      </c>
      <c r="T7" s="78">
        <v>0</v>
      </c>
      <c r="U7" s="78">
        <v>0</v>
      </c>
      <c r="V7" s="78">
        <v>0</v>
      </c>
      <c r="W7" s="78">
        <v>0</v>
      </c>
      <c r="X7" s="78">
        <v>0</v>
      </c>
      <c r="Y7" s="78">
        <v>0</v>
      </c>
      <c r="Z7" s="78">
        <v>0</v>
      </c>
      <c r="AA7" s="78">
        <v>0</v>
      </c>
      <c r="AB7" s="78">
        <v>0</v>
      </c>
      <c r="AC7" s="78">
        <v>0</v>
      </c>
      <c r="AD7" s="78">
        <v>0</v>
      </c>
      <c r="AE7" s="78">
        <v>0</v>
      </c>
      <c r="AF7" s="78">
        <v>0</v>
      </c>
      <c r="AG7" s="78">
        <v>0</v>
      </c>
      <c r="AH7" s="78">
        <v>0</v>
      </c>
      <c r="AI7" s="78">
        <v>0</v>
      </c>
      <c r="AJ7" s="78">
        <v>0</v>
      </c>
      <c r="AK7" s="78">
        <v>0</v>
      </c>
      <c r="AL7" s="78">
        <v>0</v>
      </c>
      <c r="AM7" s="78">
        <v>0</v>
      </c>
      <c r="AN7" s="78">
        <v>0</v>
      </c>
      <c r="AO7" s="78">
        <v>0</v>
      </c>
      <c r="AP7" s="78">
        <v>0</v>
      </c>
      <c r="AQ7" s="78">
        <v>0</v>
      </c>
      <c r="AR7" s="78">
        <v>0</v>
      </c>
      <c r="AS7" s="78">
        <v>0</v>
      </c>
      <c r="AT7" s="78">
        <v>0</v>
      </c>
      <c r="AU7" s="78">
        <v>0</v>
      </c>
      <c r="AV7" s="78">
        <v>0</v>
      </c>
      <c r="AW7" s="78">
        <v>0</v>
      </c>
      <c r="AX7" s="78">
        <v>0</v>
      </c>
      <c r="AY7" s="78">
        <v>0</v>
      </c>
      <c r="AZ7">
        <f>COUNTIF(B7:AY7,"5")</f>
        <v>0</v>
      </c>
      <c r="BA7">
        <f>COUNTIF(B7:AY7,"4")</f>
        <v>0</v>
      </c>
      <c r="BB7">
        <f>COUNTIF(B7:AY7,"3")</f>
        <v>0</v>
      </c>
      <c r="BC7">
        <f>COUNTIF(B7:AY7,"2")</f>
        <v>0</v>
      </c>
      <c r="BD7">
        <f>COUNTIF(B7:AY7,"1")</f>
        <v>0</v>
      </c>
      <c r="BE7">
        <f>COUNTIF(B7:AY7,"NA")</f>
        <v>0</v>
      </c>
    </row>
    <row r="8" spans="1:57" ht="27" customHeight="1">
      <c r="A8" s="74" t="s">
        <v>49</v>
      </c>
      <c r="B8" s="78">
        <v>0</v>
      </c>
      <c r="C8" s="78">
        <v>0</v>
      </c>
      <c r="D8" s="78">
        <v>0</v>
      </c>
      <c r="E8" s="78">
        <v>0</v>
      </c>
      <c r="F8" s="78">
        <v>0</v>
      </c>
      <c r="G8" s="78">
        <v>0</v>
      </c>
      <c r="H8" s="78">
        <v>0</v>
      </c>
      <c r="I8" s="78">
        <v>0</v>
      </c>
      <c r="J8" s="78">
        <v>0</v>
      </c>
      <c r="K8" s="78">
        <v>0</v>
      </c>
      <c r="L8" s="78">
        <v>0</v>
      </c>
      <c r="M8" s="78">
        <v>0</v>
      </c>
      <c r="N8" s="78">
        <v>0</v>
      </c>
      <c r="O8" s="78">
        <v>0</v>
      </c>
      <c r="P8" s="78">
        <v>0</v>
      </c>
      <c r="Q8" s="78">
        <v>0</v>
      </c>
      <c r="R8" s="78">
        <v>0</v>
      </c>
      <c r="S8" s="78">
        <v>0</v>
      </c>
      <c r="T8" s="78">
        <v>0</v>
      </c>
      <c r="U8" s="78">
        <v>0</v>
      </c>
      <c r="V8" s="78">
        <v>0</v>
      </c>
      <c r="W8" s="78">
        <v>0</v>
      </c>
      <c r="X8" s="78">
        <v>0</v>
      </c>
      <c r="Y8" s="78">
        <v>0</v>
      </c>
      <c r="Z8" s="78">
        <v>0</v>
      </c>
      <c r="AA8" s="78">
        <v>0</v>
      </c>
      <c r="AB8" s="78">
        <v>0</v>
      </c>
      <c r="AC8" s="78">
        <v>0</v>
      </c>
      <c r="AD8" s="78">
        <v>0</v>
      </c>
      <c r="AE8" s="78">
        <v>0</v>
      </c>
      <c r="AF8" s="78">
        <v>0</v>
      </c>
      <c r="AG8" s="78">
        <v>0</v>
      </c>
      <c r="AH8" s="78">
        <v>0</v>
      </c>
      <c r="AI8" s="78">
        <v>0</v>
      </c>
      <c r="AJ8" s="78">
        <v>0</v>
      </c>
      <c r="AK8" s="78">
        <v>0</v>
      </c>
      <c r="AL8" s="78">
        <v>0</v>
      </c>
      <c r="AM8" s="78">
        <v>0</v>
      </c>
      <c r="AN8" s="78">
        <v>0</v>
      </c>
      <c r="AO8" s="78">
        <v>0</v>
      </c>
      <c r="AP8" s="78">
        <v>0</v>
      </c>
      <c r="AQ8" s="78">
        <v>0</v>
      </c>
      <c r="AR8" s="78">
        <v>0</v>
      </c>
      <c r="AS8" s="78">
        <v>0</v>
      </c>
      <c r="AT8" s="78">
        <v>0</v>
      </c>
      <c r="AU8" s="78">
        <v>0</v>
      </c>
      <c r="AV8" s="78">
        <v>0</v>
      </c>
      <c r="AW8" s="78">
        <v>0</v>
      </c>
      <c r="AX8" s="78">
        <v>0</v>
      </c>
      <c r="AY8" s="78">
        <v>0</v>
      </c>
      <c r="AZ8">
        <f>COUNTIF(B8:AY8,"5")</f>
        <v>0</v>
      </c>
      <c r="BA8">
        <f>COUNTIF(B8:AY8,"4")</f>
        <v>0</v>
      </c>
      <c r="BB8">
        <f>COUNTIF(B8:AY8,"3")</f>
        <v>0</v>
      </c>
      <c r="BC8">
        <f>COUNTIF(B8:AY8,"2")</f>
        <v>0</v>
      </c>
      <c r="BD8">
        <f>COUNTIF(B8:AY8,"1")</f>
        <v>0</v>
      </c>
      <c r="BE8">
        <f>COUNTIF(B8:AY8,"NA")</f>
        <v>0</v>
      </c>
    </row>
    <row r="9" spans="1:57" ht="27" customHeight="1">
      <c r="A9" s="74" t="s">
        <v>54</v>
      </c>
      <c r="B9" s="78">
        <v>0</v>
      </c>
      <c r="C9" s="78">
        <v>0</v>
      </c>
      <c r="D9" s="78">
        <v>0</v>
      </c>
      <c r="E9" s="78">
        <v>0</v>
      </c>
      <c r="F9" s="78">
        <v>0</v>
      </c>
      <c r="G9" s="78">
        <v>0</v>
      </c>
      <c r="H9" s="78">
        <v>0</v>
      </c>
      <c r="I9" s="78">
        <v>0</v>
      </c>
      <c r="J9" s="78">
        <v>0</v>
      </c>
      <c r="K9" s="78">
        <v>0</v>
      </c>
      <c r="L9" s="78">
        <v>0</v>
      </c>
      <c r="M9" s="78">
        <v>0</v>
      </c>
      <c r="N9" s="78">
        <v>0</v>
      </c>
      <c r="O9" s="78">
        <v>0</v>
      </c>
      <c r="P9" s="78">
        <v>0</v>
      </c>
      <c r="Q9" s="78">
        <v>0</v>
      </c>
      <c r="R9" s="78">
        <v>0</v>
      </c>
      <c r="S9" s="78">
        <v>0</v>
      </c>
      <c r="T9" s="78">
        <v>0</v>
      </c>
      <c r="U9" s="78">
        <v>0</v>
      </c>
      <c r="V9" s="78">
        <v>0</v>
      </c>
      <c r="W9" s="78">
        <v>0</v>
      </c>
      <c r="X9" s="78">
        <v>0</v>
      </c>
      <c r="Y9" s="78">
        <v>0</v>
      </c>
      <c r="Z9" s="78">
        <v>0</v>
      </c>
      <c r="AA9" s="78">
        <v>0</v>
      </c>
      <c r="AB9" s="78">
        <v>0</v>
      </c>
      <c r="AC9" s="78">
        <v>0</v>
      </c>
      <c r="AD9" s="78">
        <v>0</v>
      </c>
      <c r="AE9" s="78">
        <v>0</v>
      </c>
      <c r="AF9" s="78">
        <v>0</v>
      </c>
      <c r="AG9" s="78">
        <v>0</v>
      </c>
      <c r="AH9" s="78">
        <v>0</v>
      </c>
      <c r="AI9" s="78">
        <v>0</v>
      </c>
      <c r="AJ9" s="78">
        <v>0</v>
      </c>
      <c r="AK9" s="78">
        <v>0</v>
      </c>
      <c r="AL9" s="78">
        <v>0</v>
      </c>
      <c r="AM9" s="78">
        <v>0</v>
      </c>
      <c r="AN9" s="78">
        <v>0</v>
      </c>
      <c r="AO9" s="78">
        <v>0</v>
      </c>
      <c r="AP9" s="78">
        <v>0</v>
      </c>
      <c r="AQ9" s="78">
        <v>0</v>
      </c>
      <c r="AR9" s="78">
        <v>0</v>
      </c>
      <c r="AS9" s="78">
        <v>0</v>
      </c>
      <c r="AT9" s="78">
        <v>0</v>
      </c>
      <c r="AU9" s="78">
        <v>0</v>
      </c>
      <c r="AV9" s="78">
        <v>0</v>
      </c>
      <c r="AW9" s="78">
        <v>0</v>
      </c>
      <c r="AX9" s="78">
        <v>0</v>
      </c>
      <c r="AY9" s="78">
        <v>0</v>
      </c>
      <c r="AZ9">
        <f>COUNTIF(B9:AY9,"5")</f>
        <v>0</v>
      </c>
      <c r="BA9">
        <f>COUNTIF(B9:AY9,"4")</f>
        <v>0</v>
      </c>
      <c r="BB9">
        <f>COUNTIF(B9:AY9,"3")</f>
        <v>0</v>
      </c>
      <c r="BC9">
        <f>COUNTIF(B9:AY9,"2")</f>
        <v>0</v>
      </c>
      <c r="BD9">
        <f>COUNTIF(B9:AY9,"1")</f>
        <v>0</v>
      </c>
      <c r="BE9">
        <f>COUNTIF(B9:AY9,"NA")</f>
        <v>0</v>
      </c>
    </row>
    <row r="10" spans="1:57" ht="27" customHeight="1">
      <c r="A10" s="79" t="s">
        <v>39</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row>
    <row r="11" spans="1:57" ht="27" customHeight="1">
      <c r="A11" s="74" t="s">
        <v>55</v>
      </c>
      <c r="B11" s="78">
        <v>0</v>
      </c>
      <c r="C11" s="78">
        <v>0</v>
      </c>
      <c r="D11" s="78">
        <v>0</v>
      </c>
      <c r="E11" s="78">
        <v>0</v>
      </c>
      <c r="F11" s="78">
        <v>0</v>
      </c>
      <c r="G11" s="78">
        <v>0</v>
      </c>
      <c r="H11" s="78">
        <v>0</v>
      </c>
      <c r="I11" s="78">
        <v>0</v>
      </c>
      <c r="J11" s="78">
        <v>0</v>
      </c>
      <c r="K11" s="78">
        <v>0</v>
      </c>
      <c r="L11" s="78">
        <v>0</v>
      </c>
      <c r="M11" s="78">
        <v>0</v>
      </c>
      <c r="N11" s="78">
        <v>0</v>
      </c>
      <c r="O11" s="78">
        <v>0</v>
      </c>
      <c r="P11" s="78">
        <v>0</v>
      </c>
      <c r="Q11" s="78">
        <v>0</v>
      </c>
      <c r="R11" s="78">
        <v>0</v>
      </c>
      <c r="S11" s="78">
        <v>0</v>
      </c>
      <c r="T11" s="78">
        <v>0</v>
      </c>
      <c r="U11" s="78">
        <v>0</v>
      </c>
      <c r="V11" s="78">
        <v>0</v>
      </c>
      <c r="W11" s="78">
        <v>0</v>
      </c>
      <c r="X11" s="78">
        <v>0</v>
      </c>
      <c r="Y11" s="78">
        <v>0</v>
      </c>
      <c r="Z11" s="78">
        <v>0</v>
      </c>
      <c r="AA11" s="78">
        <v>0</v>
      </c>
      <c r="AB11" s="78">
        <v>0</v>
      </c>
      <c r="AC11" s="78">
        <v>0</v>
      </c>
      <c r="AD11" s="78">
        <v>0</v>
      </c>
      <c r="AE11" s="78">
        <v>0</v>
      </c>
      <c r="AF11" s="78">
        <v>0</v>
      </c>
      <c r="AG11" s="78">
        <v>0</v>
      </c>
      <c r="AH11" s="78">
        <v>0</v>
      </c>
      <c r="AI11" s="78">
        <v>0</v>
      </c>
      <c r="AJ11" s="78">
        <v>0</v>
      </c>
      <c r="AK11" s="78">
        <v>0</v>
      </c>
      <c r="AL11" s="78">
        <v>0</v>
      </c>
      <c r="AM11" s="78">
        <v>0</v>
      </c>
      <c r="AN11" s="78">
        <v>0</v>
      </c>
      <c r="AO11" s="78">
        <v>0</v>
      </c>
      <c r="AP11" s="78">
        <v>0</v>
      </c>
      <c r="AQ11" s="78">
        <v>0</v>
      </c>
      <c r="AR11" s="78">
        <v>0</v>
      </c>
      <c r="AS11" s="78">
        <v>0</v>
      </c>
      <c r="AT11" s="78">
        <v>0</v>
      </c>
      <c r="AU11" s="78">
        <v>0</v>
      </c>
      <c r="AV11" s="78">
        <v>0</v>
      </c>
      <c r="AW11" s="78">
        <v>0</v>
      </c>
      <c r="AX11" s="78">
        <v>0</v>
      </c>
      <c r="AY11" s="78">
        <v>0</v>
      </c>
      <c r="AZ11">
        <f>COUNTIF(B11:AY11,"5")</f>
        <v>0</v>
      </c>
      <c r="BA11">
        <f>COUNTIF(B11:AY11,"4")</f>
        <v>0</v>
      </c>
      <c r="BB11">
        <f>COUNTIF(B11:AY11,"3")</f>
        <v>0</v>
      </c>
      <c r="BC11">
        <f>COUNTIF(B11:AY11,"2")</f>
        <v>0</v>
      </c>
      <c r="BD11">
        <f>COUNTIF(B11:AY11,"1")</f>
        <v>0</v>
      </c>
      <c r="BE11">
        <f>COUNTIF(B11:AY11,"NA")</f>
        <v>0</v>
      </c>
    </row>
    <row r="12" spans="1:57" ht="27" customHeight="1">
      <c r="A12" s="79" t="s">
        <v>40</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row>
    <row r="13" spans="1:57" ht="27" customHeight="1">
      <c r="A13" s="74" t="s">
        <v>87</v>
      </c>
      <c r="B13" s="78">
        <v>0</v>
      </c>
      <c r="C13" s="78">
        <v>0</v>
      </c>
      <c r="D13" s="78">
        <v>0</v>
      </c>
      <c r="E13" s="78">
        <v>0</v>
      </c>
      <c r="F13" s="78">
        <v>0</v>
      </c>
      <c r="G13" s="78">
        <v>0</v>
      </c>
      <c r="H13" s="78">
        <v>0</v>
      </c>
      <c r="I13" s="78">
        <v>0</v>
      </c>
      <c r="J13" s="78">
        <v>0</v>
      </c>
      <c r="K13" s="78">
        <v>0</v>
      </c>
      <c r="L13" s="78">
        <v>0</v>
      </c>
      <c r="M13" s="78">
        <v>0</v>
      </c>
      <c r="N13" s="78">
        <v>0</v>
      </c>
      <c r="O13" s="78">
        <v>0</v>
      </c>
      <c r="P13" s="78">
        <v>0</v>
      </c>
      <c r="Q13" s="78">
        <v>0</v>
      </c>
      <c r="R13" s="78">
        <v>0</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0</v>
      </c>
      <c r="AL13" s="78">
        <v>0</v>
      </c>
      <c r="AM13" s="78">
        <v>0</v>
      </c>
      <c r="AN13" s="78">
        <v>0</v>
      </c>
      <c r="AO13" s="78">
        <v>0</v>
      </c>
      <c r="AP13" s="78">
        <v>0</v>
      </c>
      <c r="AQ13" s="78">
        <v>0</v>
      </c>
      <c r="AR13" s="78">
        <v>0</v>
      </c>
      <c r="AS13" s="78">
        <v>0</v>
      </c>
      <c r="AT13" s="78">
        <v>0</v>
      </c>
      <c r="AU13" s="78">
        <v>0</v>
      </c>
      <c r="AV13" s="78">
        <v>0</v>
      </c>
      <c r="AW13" s="78">
        <v>0</v>
      </c>
      <c r="AX13" s="78">
        <v>0</v>
      </c>
      <c r="AY13" s="78">
        <v>0</v>
      </c>
      <c r="AZ13">
        <f>COUNTIF(B13:AY13,"5")</f>
        <v>0</v>
      </c>
      <c r="BA13">
        <f>COUNTIF(B13:AY13,"4")</f>
        <v>0</v>
      </c>
      <c r="BB13">
        <f>COUNTIF(B13:AY13,"3")</f>
        <v>0</v>
      </c>
      <c r="BC13">
        <f>COUNTIF(B13:AY13,"2")</f>
        <v>0</v>
      </c>
      <c r="BD13">
        <f>COUNTIF(B13:AY13,"1")</f>
        <v>0</v>
      </c>
      <c r="BE13">
        <f>COUNTIF(B13:AY13,"NA")</f>
        <v>0</v>
      </c>
    </row>
    <row r="14" spans="1:57" ht="27" customHeight="1">
      <c r="A14" s="75" t="s">
        <v>50</v>
      </c>
      <c r="B14" s="78">
        <v>0</v>
      </c>
      <c r="C14" s="78">
        <v>0</v>
      </c>
      <c r="D14" s="78">
        <v>0</v>
      </c>
      <c r="E14" s="78">
        <v>0</v>
      </c>
      <c r="F14" s="78">
        <v>0</v>
      </c>
      <c r="G14" s="78">
        <v>0</v>
      </c>
      <c r="H14" s="78">
        <v>0</v>
      </c>
      <c r="I14" s="78">
        <v>0</v>
      </c>
      <c r="J14" s="78">
        <v>0</v>
      </c>
      <c r="K14" s="78">
        <v>0</v>
      </c>
      <c r="L14" s="78">
        <v>0</v>
      </c>
      <c r="M14" s="78">
        <v>0</v>
      </c>
      <c r="N14" s="78">
        <v>0</v>
      </c>
      <c r="O14" s="78">
        <v>0</v>
      </c>
      <c r="P14" s="78">
        <v>0</v>
      </c>
      <c r="Q14" s="78">
        <v>0</v>
      </c>
      <c r="R14" s="78">
        <v>0</v>
      </c>
      <c r="S14" s="78">
        <v>0</v>
      </c>
      <c r="T14" s="78">
        <v>0</v>
      </c>
      <c r="U14" s="78">
        <v>0</v>
      </c>
      <c r="V14" s="78">
        <v>0</v>
      </c>
      <c r="W14" s="78">
        <v>0</v>
      </c>
      <c r="X14" s="78">
        <v>0</v>
      </c>
      <c r="Y14" s="78">
        <v>0</v>
      </c>
      <c r="Z14" s="78">
        <v>0</v>
      </c>
      <c r="AA14" s="78">
        <v>0</v>
      </c>
      <c r="AB14" s="78">
        <v>0</v>
      </c>
      <c r="AC14" s="78">
        <v>0</v>
      </c>
      <c r="AD14" s="78">
        <v>0</v>
      </c>
      <c r="AE14" s="78">
        <v>0</v>
      </c>
      <c r="AF14" s="78">
        <v>0</v>
      </c>
      <c r="AG14" s="78">
        <v>0</v>
      </c>
      <c r="AH14" s="78">
        <v>0</v>
      </c>
      <c r="AI14" s="78">
        <v>0</v>
      </c>
      <c r="AJ14" s="78">
        <v>0</v>
      </c>
      <c r="AK14" s="78">
        <v>0</v>
      </c>
      <c r="AL14" s="78">
        <v>0</v>
      </c>
      <c r="AM14" s="78">
        <v>0</v>
      </c>
      <c r="AN14" s="78">
        <v>0</v>
      </c>
      <c r="AO14" s="78">
        <v>0</v>
      </c>
      <c r="AP14" s="78">
        <v>0</v>
      </c>
      <c r="AQ14" s="78">
        <v>0</v>
      </c>
      <c r="AR14" s="78">
        <v>0</v>
      </c>
      <c r="AS14" s="78">
        <v>0</v>
      </c>
      <c r="AT14" s="78">
        <v>0</v>
      </c>
      <c r="AU14" s="78">
        <v>0</v>
      </c>
      <c r="AV14" s="78">
        <v>0</v>
      </c>
      <c r="AW14" s="78">
        <v>0</v>
      </c>
      <c r="AX14" s="78">
        <v>0</v>
      </c>
      <c r="AY14" s="78">
        <v>0</v>
      </c>
      <c r="AZ14">
        <f>COUNTIF(B14:AY14,"5")</f>
        <v>0</v>
      </c>
      <c r="BA14">
        <f>COUNTIF(B14:AY14,"4")</f>
        <v>0</v>
      </c>
      <c r="BB14">
        <f>COUNTIF(B14:AY14,"3")</f>
        <v>0</v>
      </c>
      <c r="BC14">
        <f>COUNTIF(B14:AY14,"2")</f>
        <v>0</v>
      </c>
      <c r="BD14">
        <f>COUNTIF(B14:AY14,"1")</f>
        <v>0</v>
      </c>
      <c r="BE14">
        <f>COUNTIF(B14:AY14,"NA")</f>
        <v>0</v>
      </c>
    </row>
    <row r="15" spans="1:57" ht="27" customHeight="1">
      <c r="A15" s="79" t="s">
        <v>58</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row>
    <row r="16" spans="1:57" ht="27" customHeight="1">
      <c r="A16" s="91" t="s">
        <v>88</v>
      </c>
      <c r="B16" s="78">
        <v>0</v>
      </c>
      <c r="C16" s="78">
        <v>0</v>
      </c>
      <c r="D16" s="78">
        <v>0</v>
      </c>
      <c r="E16" s="78">
        <v>0</v>
      </c>
      <c r="F16" s="78">
        <v>0</v>
      </c>
      <c r="G16" s="78">
        <v>0</v>
      </c>
      <c r="H16" s="78">
        <v>0</v>
      </c>
      <c r="I16" s="78">
        <v>0</v>
      </c>
      <c r="J16" s="78">
        <v>0</v>
      </c>
      <c r="K16" s="78">
        <v>0</v>
      </c>
      <c r="L16" s="78">
        <v>0</v>
      </c>
      <c r="M16" s="78">
        <v>0</v>
      </c>
      <c r="N16" s="78">
        <v>0</v>
      </c>
      <c r="O16" s="78">
        <v>0</v>
      </c>
      <c r="P16" s="78">
        <v>0</v>
      </c>
      <c r="Q16" s="78">
        <v>0</v>
      </c>
      <c r="R16" s="78">
        <v>0</v>
      </c>
      <c r="S16" s="78">
        <v>0</v>
      </c>
      <c r="T16" s="78">
        <v>0</v>
      </c>
      <c r="U16" s="78">
        <v>0</v>
      </c>
      <c r="V16" s="78">
        <v>0</v>
      </c>
      <c r="W16" s="78">
        <v>0</v>
      </c>
      <c r="X16" s="78">
        <v>0</v>
      </c>
      <c r="Y16" s="78">
        <v>0</v>
      </c>
      <c r="Z16" s="78">
        <v>0</v>
      </c>
      <c r="AA16" s="78">
        <v>0</v>
      </c>
      <c r="AB16" s="78">
        <v>0</v>
      </c>
      <c r="AC16" s="78">
        <v>0</v>
      </c>
      <c r="AD16" s="78">
        <v>0</v>
      </c>
      <c r="AE16" s="78">
        <v>0</v>
      </c>
      <c r="AF16" s="78">
        <v>0</v>
      </c>
      <c r="AG16" s="78">
        <v>0</v>
      </c>
      <c r="AH16" s="78">
        <v>0</v>
      </c>
      <c r="AI16" s="78">
        <v>0</v>
      </c>
      <c r="AJ16" s="78">
        <v>0</v>
      </c>
      <c r="AK16" s="78">
        <v>0</v>
      </c>
      <c r="AL16" s="78">
        <v>0</v>
      </c>
      <c r="AM16" s="78">
        <v>0</v>
      </c>
      <c r="AN16" s="78">
        <v>0</v>
      </c>
      <c r="AO16" s="78">
        <v>0</v>
      </c>
      <c r="AP16" s="78">
        <v>0</v>
      </c>
      <c r="AQ16" s="78">
        <v>0</v>
      </c>
      <c r="AR16" s="78">
        <v>0</v>
      </c>
      <c r="AS16" s="78">
        <v>0</v>
      </c>
      <c r="AT16" s="78">
        <v>0</v>
      </c>
      <c r="AU16" s="78">
        <v>0</v>
      </c>
      <c r="AV16" s="78">
        <v>0</v>
      </c>
      <c r="AW16" s="78">
        <v>0</v>
      </c>
      <c r="AX16" s="78">
        <v>0</v>
      </c>
      <c r="AY16" s="78">
        <v>0</v>
      </c>
      <c r="AZ16">
        <f>COUNTIF(B16:AY16,"5")</f>
        <v>0</v>
      </c>
      <c r="BA16">
        <f>COUNTIF(B16:AY16,"4")</f>
        <v>0</v>
      </c>
      <c r="BB16">
        <f>COUNTIF(B16:AY16,"3")</f>
        <v>0</v>
      </c>
      <c r="BC16">
        <f>COUNTIF(B16:AY16,"2")</f>
        <v>0</v>
      </c>
      <c r="BD16">
        <f>COUNTIF(B16:AY16,"1")</f>
        <v>0</v>
      </c>
      <c r="BE16">
        <f>COUNTIF(B16:AY16,"NA")</f>
        <v>0</v>
      </c>
    </row>
    <row r="17" spans="1:57" ht="30" customHeight="1">
      <c r="A17" s="91" t="s">
        <v>56</v>
      </c>
      <c r="B17" s="78">
        <v>0</v>
      </c>
      <c r="C17" s="78">
        <v>0</v>
      </c>
      <c r="D17" s="78">
        <v>0</v>
      </c>
      <c r="E17" s="78">
        <v>0</v>
      </c>
      <c r="F17" s="78">
        <v>0</v>
      </c>
      <c r="G17" s="78">
        <v>0</v>
      </c>
      <c r="H17" s="78">
        <v>0</v>
      </c>
      <c r="I17" s="78">
        <v>0</v>
      </c>
      <c r="J17" s="78">
        <v>0</v>
      </c>
      <c r="K17" s="78">
        <v>0</v>
      </c>
      <c r="L17" s="78">
        <v>0</v>
      </c>
      <c r="M17" s="78">
        <v>0</v>
      </c>
      <c r="N17" s="78">
        <v>0</v>
      </c>
      <c r="O17" s="78">
        <v>0</v>
      </c>
      <c r="P17" s="78">
        <v>0</v>
      </c>
      <c r="Q17" s="78">
        <v>0</v>
      </c>
      <c r="R17" s="78">
        <v>0</v>
      </c>
      <c r="S17" s="78">
        <v>0</v>
      </c>
      <c r="T17" s="78">
        <v>0</v>
      </c>
      <c r="U17" s="78">
        <v>0</v>
      </c>
      <c r="V17" s="78">
        <v>0</v>
      </c>
      <c r="W17" s="78">
        <v>0</v>
      </c>
      <c r="X17" s="78">
        <v>0</v>
      </c>
      <c r="Y17" s="78">
        <v>0</v>
      </c>
      <c r="Z17" s="78">
        <v>0</v>
      </c>
      <c r="AA17" s="78">
        <v>0</v>
      </c>
      <c r="AB17" s="78">
        <v>0</v>
      </c>
      <c r="AC17" s="78">
        <v>0</v>
      </c>
      <c r="AD17" s="78">
        <v>0</v>
      </c>
      <c r="AE17" s="78">
        <v>0</v>
      </c>
      <c r="AF17" s="78">
        <v>0</v>
      </c>
      <c r="AG17" s="78">
        <v>0</v>
      </c>
      <c r="AH17" s="78">
        <v>0</v>
      </c>
      <c r="AI17" s="78">
        <v>0</v>
      </c>
      <c r="AJ17" s="78">
        <v>0</v>
      </c>
      <c r="AK17" s="78">
        <v>0</v>
      </c>
      <c r="AL17" s="78">
        <v>0</v>
      </c>
      <c r="AM17" s="78">
        <v>0</v>
      </c>
      <c r="AN17" s="78">
        <v>0</v>
      </c>
      <c r="AO17" s="78">
        <v>0</v>
      </c>
      <c r="AP17" s="78">
        <v>0</v>
      </c>
      <c r="AQ17" s="78">
        <v>0</v>
      </c>
      <c r="AR17" s="78">
        <v>0</v>
      </c>
      <c r="AS17" s="78">
        <v>0</v>
      </c>
      <c r="AT17" s="78">
        <v>0</v>
      </c>
      <c r="AU17" s="78">
        <v>0</v>
      </c>
      <c r="AV17" s="78">
        <v>0</v>
      </c>
      <c r="AW17" s="78">
        <v>0</v>
      </c>
      <c r="AX17" s="78">
        <v>0</v>
      </c>
      <c r="AY17" s="78">
        <v>0</v>
      </c>
      <c r="AZ17">
        <f>COUNTIF(B17:AY17,"5")</f>
        <v>0</v>
      </c>
      <c r="BA17">
        <f>COUNTIF(B17:AY17,"4")</f>
        <v>0</v>
      </c>
      <c r="BB17">
        <f>COUNTIF(B17:AY17,"3")</f>
        <v>0</v>
      </c>
      <c r="BC17">
        <f>COUNTIF(B17:AY17,"2")</f>
        <v>0</v>
      </c>
      <c r="BD17">
        <f>COUNTIF(B17:AY17,"1")</f>
        <v>0</v>
      </c>
      <c r="BE17">
        <f>COUNTIF(B17:AY17,"NA")</f>
        <v>0</v>
      </c>
    </row>
    <row r="18" spans="1:57" ht="36" customHeight="1">
      <c r="A18" s="75" t="s">
        <v>57</v>
      </c>
      <c r="B18" s="78">
        <v>0</v>
      </c>
      <c r="C18" s="78">
        <v>0</v>
      </c>
      <c r="D18" s="78">
        <v>0</v>
      </c>
      <c r="E18" s="78">
        <v>0</v>
      </c>
      <c r="F18" s="78">
        <v>0</v>
      </c>
      <c r="G18" s="78">
        <v>0</v>
      </c>
      <c r="H18" s="78">
        <v>0</v>
      </c>
      <c r="I18" s="78">
        <v>0</v>
      </c>
      <c r="J18" s="78">
        <v>0</v>
      </c>
      <c r="K18" s="78">
        <v>0</v>
      </c>
      <c r="L18" s="78">
        <v>0</v>
      </c>
      <c r="M18" s="78">
        <v>0</v>
      </c>
      <c r="N18" s="78">
        <v>0</v>
      </c>
      <c r="O18" s="78">
        <v>0</v>
      </c>
      <c r="P18" s="78">
        <v>0</v>
      </c>
      <c r="Q18" s="78">
        <v>0</v>
      </c>
      <c r="R18" s="78">
        <v>0</v>
      </c>
      <c r="S18" s="78">
        <v>0</v>
      </c>
      <c r="T18" s="78">
        <v>0</v>
      </c>
      <c r="U18" s="78">
        <v>0</v>
      </c>
      <c r="V18" s="78">
        <v>0</v>
      </c>
      <c r="W18" s="78">
        <v>0</v>
      </c>
      <c r="X18" s="78">
        <v>0</v>
      </c>
      <c r="Y18" s="78">
        <v>0</v>
      </c>
      <c r="Z18" s="78">
        <v>0</v>
      </c>
      <c r="AA18" s="78">
        <v>0</v>
      </c>
      <c r="AB18" s="78">
        <v>0</v>
      </c>
      <c r="AC18" s="78">
        <v>0</v>
      </c>
      <c r="AD18" s="78">
        <v>0</v>
      </c>
      <c r="AE18" s="78">
        <v>0</v>
      </c>
      <c r="AF18" s="78">
        <v>0</v>
      </c>
      <c r="AG18" s="78">
        <v>0</v>
      </c>
      <c r="AH18" s="78">
        <v>0</v>
      </c>
      <c r="AI18" s="78">
        <v>0</v>
      </c>
      <c r="AJ18" s="78">
        <v>0</v>
      </c>
      <c r="AK18" s="78">
        <v>0</v>
      </c>
      <c r="AL18" s="78">
        <v>0</v>
      </c>
      <c r="AM18" s="78">
        <v>0</v>
      </c>
      <c r="AN18" s="78">
        <v>0</v>
      </c>
      <c r="AO18" s="78">
        <v>0</v>
      </c>
      <c r="AP18" s="78">
        <v>0</v>
      </c>
      <c r="AQ18" s="78">
        <v>0</v>
      </c>
      <c r="AR18" s="78">
        <v>0</v>
      </c>
      <c r="AS18" s="78">
        <v>0</v>
      </c>
      <c r="AT18" s="78">
        <v>0</v>
      </c>
      <c r="AU18" s="78">
        <v>0</v>
      </c>
      <c r="AV18" s="78">
        <v>0</v>
      </c>
      <c r="AW18" s="78">
        <v>0</v>
      </c>
      <c r="AX18" s="78">
        <v>0</v>
      </c>
      <c r="AY18" s="78">
        <v>0</v>
      </c>
      <c r="AZ18">
        <f>COUNTIF(B18:AY18,"5")</f>
        <v>0</v>
      </c>
      <c r="BA18">
        <f>COUNTIF(B18:AY18,"4")</f>
        <v>0</v>
      </c>
      <c r="BB18">
        <f>COUNTIF(B18:AY18,"3")</f>
        <v>0</v>
      </c>
      <c r="BC18">
        <f>COUNTIF(B18:AY18,"2")</f>
        <v>0</v>
      </c>
      <c r="BD18">
        <f>COUNTIF(B18:AY18,"1")</f>
        <v>0</v>
      </c>
      <c r="BE18">
        <f>COUNTIF(B18:AY18,"NA")</f>
        <v>0</v>
      </c>
    </row>
    <row r="19" spans="1:57" ht="12.75">
      <c r="A19" s="106" t="s">
        <v>30</v>
      </c>
      <c r="B19" s="105">
        <f aca="true" t="shared" si="0" ref="B19:BA19">SUM(B6:B18)</f>
        <v>0</v>
      </c>
      <c r="C19" s="105">
        <f t="shared" si="0"/>
        <v>0</v>
      </c>
      <c r="D19" s="105">
        <f t="shared" si="0"/>
        <v>0</v>
      </c>
      <c r="E19" s="105">
        <f t="shared" si="0"/>
        <v>0</v>
      </c>
      <c r="F19" s="105">
        <f t="shared" si="0"/>
        <v>0</v>
      </c>
      <c r="G19" s="105">
        <f t="shared" si="0"/>
        <v>0</v>
      </c>
      <c r="H19" s="105">
        <f t="shared" si="0"/>
        <v>0</v>
      </c>
      <c r="I19" s="105">
        <f t="shared" si="0"/>
        <v>0</v>
      </c>
      <c r="J19" s="105">
        <f t="shared" si="0"/>
        <v>0</v>
      </c>
      <c r="K19" s="105">
        <f t="shared" si="0"/>
        <v>0</v>
      </c>
      <c r="L19" s="105">
        <f t="shared" si="0"/>
        <v>0</v>
      </c>
      <c r="M19" s="105">
        <f t="shared" si="0"/>
        <v>0</v>
      </c>
      <c r="N19" s="105">
        <f t="shared" si="0"/>
        <v>0</v>
      </c>
      <c r="O19" s="105">
        <f t="shared" si="0"/>
        <v>0</v>
      </c>
      <c r="P19" s="105">
        <f t="shared" si="0"/>
        <v>0</v>
      </c>
      <c r="Q19" s="105">
        <f t="shared" si="0"/>
        <v>0</v>
      </c>
      <c r="R19" s="105">
        <f t="shared" si="0"/>
        <v>0</v>
      </c>
      <c r="S19" s="105">
        <f t="shared" si="0"/>
        <v>0</v>
      </c>
      <c r="T19" s="105">
        <f t="shared" si="0"/>
        <v>0</v>
      </c>
      <c r="U19" s="105">
        <f t="shared" si="0"/>
        <v>0</v>
      </c>
      <c r="V19" s="105">
        <f t="shared" si="0"/>
        <v>0</v>
      </c>
      <c r="W19" s="105">
        <f t="shared" si="0"/>
        <v>0</v>
      </c>
      <c r="X19" s="105">
        <f t="shared" si="0"/>
        <v>0</v>
      </c>
      <c r="Y19" s="105">
        <f t="shared" si="0"/>
        <v>0</v>
      </c>
      <c r="Z19" s="105">
        <f t="shared" si="0"/>
        <v>0</v>
      </c>
      <c r="AA19" s="105">
        <f t="shared" si="0"/>
        <v>0</v>
      </c>
      <c r="AB19" s="105">
        <f t="shared" si="0"/>
        <v>0</v>
      </c>
      <c r="AC19" s="105">
        <f t="shared" si="0"/>
        <v>0</v>
      </c>
      <c r="AD19" s="105">
        <f t="shared" si="0"/>
        <v>0</v>
      </c>
      <c r="AE19" s="105">
        <f t="shared" si="0"/>
        <v>0</v>
      </c>
      <c r="AF19" s="105">
        <f t="shared" si="0"/>
        <v>0</v>
      </c>
      <c r="AG19" s="105">
        <f t="shared" si="0"/>
        <v>0</v>
      </c>
      <c r="AH19" s="105">
        <f t="shared" si="0"/>
        <v>0</v>
      </c>
      <c r="AI19" s="105">
        <f t="shared" si="0"/>
        <v>0</v>
      </c>
      <c r="AJ19" s="105">
        <f t="shared" si="0"/>
        <v>0</v>
      </c>
      <c r="AK19" s="105">
        <f t="shared" si="0"/>
        <v>0</v>
      </c>
      <c r="AL19" s="105">
        <f t="shared" si="0"/>
        <v>0</v>
      </c>
      <c r="AM19" s="105">
        <f t="shared" si="0"/>
        <v>0</v>
      </c>
      <c r="AN19" s="105">
        <f t="shared" si="0"/>
        <v>0</v>
      </c>
      <c r="AO19" s="105">
        <f t="shared" si="0"/>
        <v>0</v>
      </c>
      <c r="AP19" s="105">
        <f t="shared" si="0"/>
        <v>0</v>
      </c>
      <c r="AQ19" s="105">
        <f t="shared" si="0"/>
        <v>0</v>
      </c>
      <c r="AR19" s="105">
        <f t="shared" si="0"/>
        <v>0</v>
      </c>
      <c r="AS19" s="105">
        <f t="shared" si="0"/>
        <v>0</v>
      </c>
      <c r="AT19" s="105">
        <f t="shared" si="0"/>
        <v>0</v>
      </c>
      <c r="AU19" s="105">
        <f t="shared" si="0"/>
        <v>0</v>
      </c>
      <c r="AV19" s="105">
        <f t="shared" si="0"/>
        <v>0</v>
      </c>
      <c r="AW19" s="105">
        <f t="shared" si="0"/>
        <v>0</v>
      </c>
      <c r="AX19" s="105">
        <f t="shared" si="0"/>
        <v>0</v>
      </c>
      <c r="AY19" s="105">
        <f t="shared" si="0"/>
        <v>0</v>
      </c>
      <c r="AZ19" s="105">
        <f t="shared" si="0"/>
        <v>0</v>
      </c>
      <c r="BA19" s="105">
        <f t="shared" si="0"/>
        <v>0</v>
      </c>
      <c r="BB19" s="105">
        <f>SUM(BB6:BB18)</f>
        <v>0</v>
      </c>
      <c r="BC19" s="105">
        <f>SUM(BC6:BC18)</f>
        <v>0</v>
      </c>
      <c r="BD19" s="105">
        <f>SUM(BD6:BD18)</f>
        <v>0</v>
      </c>
      <c r="BE19" s="105">
        <f>SUM(BE6:BE18)</f>
        <v>0</v>
      </c>
    </row>
    <row r="22" ht="13.5" thickBot="1"/>
    <row r="23" spans="1:5" ht="13.5" thickBot="1">
      <c r="A23" s="13"/>
      <c r="B23" s="148" t="s">
        <v>74</v>
      </c>
      <c r="C23" s="149"/>
      <c r="D23" s="149"/>
      <c r="E23" s="150"/>
    </row>
    <row r="24" spans="1:5" ht="15.75" thickBot="1">
      <c r="A24" s="97" t="s">
        <v>75</v>
      </c>
      <c r="B24" s="139">
        <v>0</v>
      </c>
      <c r="C24" s="140"/>
      <c r="D24" s="140"/>
      <c r="E24" s="141"/>
    </row>
    <row r="25" spans="1:5" ht="15.75" thickBot="1">
      <c r="A25" s="98" t="s">
        <v>76</v>
      </c>
      <c r="B25" s="142">
        <v>0</v>
      </c>
      <c r="C25" s="143"/>
      <c r="D25" s="143"/>
      <c r="E25" s="144"/>
    </row>
    <row r="26" spans="1:5" ht="15.75" thickBot="1">
      <c r="A26" s="99" t="s">
        <v>77</v>
      </c>
      <c r="B26" s="145">
        <v>0</v>
      </c>
      <c r="C26" s="146"/>
      <c r="D26" s="146"/>
      <c r="E26" s="147"/>
    </row>
  </sheetData>
  <sheetProtection/>
  <mergeCells count="4">
    <mergeCell ref="B23:E23"/>
    <mergeCell ref="B24:E24"/>
    <mergeCell ref="B25:E25"/>
    <mergeCell ref="B26:E26"/>
  </mergeCells>
  <printOptions/>
  <pageMargins left="0.36" right="0.34" top="0.85" bottom="1" header="0.5" footer="0.5"/>
  <pageSetup fitToWidth="2" fitToHeight="1" horizontalDpi="600" verticalDpi="600" orientation="landscape" scale="68" r:id="rId1"/>
  <headerFooter alignWithMargins="0">
    <oddHeader>&amp;LGeorgia Victim Outcome Reporting&amp;C&amp;"Arial,Bold Italic"&amp;11XXX Agency Outcome Data Entry and Summary Sheet</oddHeader>
    <oddFooter>&amp;Rdraft developed by Performance Vistas, Inc.</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E26"/>
  <sheetViews>
    <sheetView zoomScale="70" zoomScaleNormal="70" zoomScalePageLayoutView="0" workbookViewId="0" topLeftCell="A1">
      <selection activeCell="A1" sqref="A1"/>
    </sheetView>
  </sheetViews>
  <sheetFormatPr defaultColWidth="9.140625" defaultRowHeight="12.75"/>
  <cols>
    <col min="1" max="1" width="61.7109375" style="0" customWidth="1"/>
    <col min="2" max="51" width="3.7109375" style="0" customWidth="1"/>
    <col min="52" max="56" width="13.7109375" style="0" customWidth="1"/>
    <col min="57" max="57" width="13.57421875" style="0" bestFit="1" customWidth="1"/>
  </cols>
  <sheetData>
    <row r="1" ht="19.5" customHeight="1">
      <c r="A1" s="9" t="s">
        <v>68</v>
      </c>
    </row>
    <row r="2" spans="1:57" ht="19.5" customHeight="1">
      <c r="A2" s="76" t="s">
        <v>31</v>
      </c>
      <c r="B2" s="9">
        <v>1</v>
      </c>
      <c r="C2" s="9">
        <v>2</v>
      </c>
      <c r="D2" s="9">
        <v>3</v>
      </c>
      <c r="E2" s="9">
        <v>4</v>
      </c>
      <c r="F2" s="9">
        <v>5</v>
      </c>
      <c r="G2" s="9">
        <v>6</v>
      </c>
      <c r="H2" s="9">
        <v>7</v>
      </c>
      <c r="I2" s="9">
        <v>8</v>
      </c>
      <c r="J2" s="9">
        <v>9</v>
      </c>
      <c r="K2" s="9">
        <v>10</v>
      </c>
      <c r="L2" s="9">
        <v>11</v>
      </c>
      <c r="M2" s="9">
        <v>12</v>
      </c>
      <c r="N2" s="9">
        <v>13</v>
      </c>
      <c r="O2" s="9">
        <v>14</v>
      </c>
      <c r="P2" s="9">
        <v>15</v>
      </c>
      <c r="Q2" s="9">
        <v>16</v>
      </c>
      <c r="R2" s="9">
        <v>17</v>
      </c>
      <c r="S2" s="9">
        <v>18</v>
      </c>
      <c r="T2" s="9">
        <v>19</v>
      </c>
      <c r="U2" s="9">
        <v>20</v>
      </c>
      <c r="V2" s="9">
        <v>21</v>
      </c>
      <c r="W2" s="9">
        <v>22</v>
      </c>
      <c r="X2" s="9">
        <v>23</v>
      </c>
      <c r="Y2" s="9">
        <v>24</v>
      </c>
      <c r="Z2" s="9">
        <v>25</v>
      </c>
      <c r="AA2" s="9">
        <v>26</v>
      </c>
      <c r="AB2" s="9">
        <v>27</v>
      </c>
      <c r="AC2" s="9">
        <v>28</v>
      </c>
      <c r="AD2" s="9">
        <v>29</v>
      </c>
      <c r="AE2" s="9">
        <v>30</v>
      </c>
      <c r="AF2" s="9">
        <v>31</v>
      </c>
      <c r="AG2" s="9">
        <v>32</v>
      </c>
      <c r="AH2" s="9">
        <v>33</v>
      </c>
      <c r="AI2" s="9">
        <v>34</v>
      </c>
      <c r="AJ2" s="9">
        <v>35</v>
      </c>
      <c r="AK2" s="9">
        <v>36</v>
      </c>
      <c r="AL2" s="9">
        <v>37</v>
      </c>
      <c r="AM2" s="9">
        <v>38</v>
      </c>
      <c r="AN2" s="9">
        <v>39</v>
      </c>
      <c r="AO2" s="9">
        <v>40</v>
      </c>
      <c r="AP2" s="9">
        <v>41</v>
      </c>
      <c r="AQ2" s="9">
        <v>42</v>
      </c>
      <c r="AR2" s="9">
        <v>43</v>
      </c>
      <c r="AS2" s="9">
        <v>44</v>
      </c>
      <c r="AT2" s="9">
        <v>45</v>
      </c>
      <c r="AU2" s="9">
        <v>46</v>
      </c>
      <c r="AV2" s="9">
        <v>47</v>
      </c>
      <c r="AW2" s="9">
        <v>48</v>
      </c>
      <c r="AX2" s="9">
        <v>49</v>
      </c>
      <c r="AY2" s="9">
        <v>50</v>
      </c>
      <c r="AZ2" s="1" t="s">
        <v>33</v>
      </c>
      <c r="BA2" s="1"/>
      <c r="BB2" s="1" t="s">
        <v>35</v>
      </c>
      <c r="BC2" s="1"/>
      <c r="BD2" s="1" t="s">
        <v>33</v>
      </c>
      <c r="BE2" s="1"/>
    </row>
    <row r="3" spans="1:57" ht="19.5" customHeight="1">
      <c r="A3" s="107" t="s">
        <v>21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9" t="s">
        <v>34</v>
      </c>
      <c r="BA3" s="109" t="s">
        <v>34</v>
      </c>
      <c r="BB3" s="109" t="s">
        <v>34</v>
      </c>
      <c r="BC3" s="109" t="s">
        <v>36</v>
      </c>
      <c r="BD3" s="109" t="s">
        <v>36</v>
      </c>
      <c r="BE3" s="109" t="s">
        <v>79</v>
      </c>
    </row>
    <row r="4" spans="1:57" ht="19.5" customHeight="1">
      <c r="A4" s="110" t="s">
        <v>18</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9" t="s">
        <v>37</v>
      </c>
      <c r="BA4" s="109" t="s">
        <v>37</v>
      </c>
      <c r="BB4" s="109" t="s">
        <v>37</v>
      </c>
      <c r="BC4" s="109" t="s">
        <v>37</v>
      </c>
      <c r="BD4" s="109" t="s">
        <v>37</v>
      </c>
      <c r="BE4" s="109" t="s">
        <v>81</v>
      </c>
    </row>
    <row r="5" spans="1:57" ht="27" customHeight="1">
      <c r="A5" s="79" t="s">
        <v>20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row>
    <row r="6" spans="1:57" ht="27" customHeight="1">
      <c r="A6" s="74" t="s">
        <v>52</v>
      </c>
      <c r="B6" s="78">
        <v>0</v>
      </c>
      <c r="C6" s="78">
        <v>0</v>
      </c>
      <c r="D6" s="78">
        <v>0</v>
      </c>
      <c r="E6" s="78">
        <v>0</v>
      </c>
      <c r="F6" s="78">
        <v>0</v>
      </c>
      <c r="G6" s="78">
        <v>0</v>
      </c>
      <c r="H6" s="78">
        <v>0</v>
      </c>
      <c r="I6" s="78">
        <v>0</v>
      </c>
      <c r="J6" s="78">
        <v>0</v>
      </c>
      <c r="K6" s="78">
        <v>0</v>
      </c>
      <c r="L6" s="78">
        <v>0</v>
      </c>
      <c r="M6" s="78">
        <v>0</v>
      </c>
      <c r="N6" s="78">
        <v>0</v>
      </c>
      <c r="O6" s="78">
        <v>0</v>
      </c>
      <c r="P6" s="78">
        <v>0</v>
      </c>
      <c r="Q6" s="78">
        <v>0</v>
      </c>
      <c r="R6" s="78">
        <v>0</v>
      </c>
      <c r="S6" s="78">
        <v>0</v>
      </c>
      <c r="T6" s="78">
        <v>0</v>
      </c>
      <c r="U6" s="78">
        <v>0</v>
      </c>
      <c r="V6" s="78">
        <v>0</v>
      </c>
      <c r="W6" s="78">
        <v>0</v>
      </c>
      <c r="X6" s="78">
        <v>0</v>
      </c>
      <c r="Y6" s="78">
        <v>0</v>
      </c>
      <c r="Z6" s="78">
        <v>0</v>
      </c>
      <c r="AA6" s="78">
        <v>0</v>
      </c>
      <c r="AB6" s="78">
        <v>0</v>
      </c>
      <c r="AC6" s="78">
        <v>0</v>
      </c>
      <c r="AD6" s="78">
        <v>0</v>
      </c>
      <c r="AE6" s="78">
        <v>0</v>
      </c>
      <c r="AF6" s="78">
        <v>0</v>
      </c>
      <c r="AG6" s="78">
        <v>0</v>
      </c>
      <c r="AH6" s="78">
        <v>0</v>
      </c>
      <c r="AI6" s="78">
        <v>0</v>
      </c>
      <c r="AJ6" s="78">
        <v>0</v>
      </c>
      <c r="AK6" s="78">
        <v>0</v>
      </c>
      <c r="AL6" s="78">
        <v>0</v>
      </c>
      <c r="AM6" s="78">
        <v>0</v>
      </c>
      <c r="AN6" s="78">
        <v>0</v>
      </c>
      <c r="AO6" s="78">
        <v>0</v>
      </c>
      <c r="AP6" s="78">
        <v>0</v>
      </c>
      <c r="AQ6" s="78">
        <v>0</v>
      </c>
      <c r="AR6" s="78">
        <v>0</v>
      </c>
      <c r="AS6" s="78">
        <v>0</v>
      </c>
      <c r="AT6" s="78">
        <v>0</v>
      </c>
      <c r="AU6" s="78">
        <v>0</v>
      </c>
      <c r="AV6" s="78">
        <v>0</v>
      </c>
      <c r="AW6" s="78">
        <v>0</v>
      </c>
      <c r="AX6" s="78">
        <v>0</v>
      </c>
      <c r="AY6" s="78">
        <v>0</v>
      </c>
      <c r="AZ6">
        <f>COUNTIF(B6:AY6,"5")</f>
        <v>0</v>
      </c>
      <c r="BA6">
        <f>COUNTIF(B6:AY6,"4")</f>
        <v>0</v>
      </c>
      <c r="BB6">
        <f>COUNTIF(B6:AY6,"3")</f>
        <v>0</v>
      </c>
      <c r="BC6">
        <f>COUNTIF(B6:AY6,"2")</f>
        <v>0</v>
      </c>
      <c r="BD6">
        <f>COUNTIF(B6:AY6,"1")</f>
        <v>0</v>
      </c>
      <c r="BE6">
        <f>COUNTIF(B6:AY6,"NA")</f>
        <v>0</v>
      </c>
    </row>
    <row r="7" spans="1:57" ht="27" customHeight="1">
      <c r="A7" s="74" t="s">
        <v>53</v>
      </c>
      <c r="B7" s="78">
        <v>0</v>
      </c>
      <c r="C7" s="78">
        <v>0</v>
      </c>
      <c r="D7" s="78">
        <v>0</v>
      </c>
      <c r="E7" s="78">
        <v>0</v>
      </c>
      <c r="F7" s="78">
        <v>0</v>
      </c>
      <c r="G7" s="78">
        <v>0</v>
      </c>
      <c r="H7" s="78">
        <v>0</v>
      </c>
      <c r="I7" s="78">
        <v>0</v>
      </c>
      <c r="J7" s="78">
        <v>0</v>
      </c>
      <c r="K7" s="78">
        <v>0</v>
      </c>
      <c r="L7" s="78">
        <v>0</v>
      </c>
      <c r="M7" s="78">
        <v>0</v>
      </c>
      <c r="N7" s="78">
        <v>0</v>
      </c>
      <c r="O7" s="78">
        <v>0</v>
      </c>
      <c r="P7" s="78">
        <v>0</v>
      </c>
      <c r="Q7" s="78">
        <v>0</v>
      </c>
      <c r="R7" s="78">
        <v>0</v>
      </c>
      <c r="S7" s="78">
        <v>0</v>
      </c>
      <c r="T7" s="78">
        <v>0</v>
      </c>
      <c r="U7" s="78">
        <v>0</v>
      </c>
      <c r="V7" s="78">
        <v>0</v>
      </c>
      <c r="W7" s="78">
        <v>0</v>
      </c>
      <c r="X7" s="78">
        <v>0</v>
      </c>
      <c r="Y7" s="78">
        <v>0</v>
      </c>
      <c r="Z7" s="78">
        <v>0</v>
      </c>
      <c r="AA7" s="78">
        <v>0</v>
      </c>
      <c r="AB7" s="78">
        <v>0</v>
      </c>
      <c r="AC7" s="78">
        <v>0</v>
      </c>
      <c r="AD7" s="78">
        <v>0</v>
      </c>
      <c r="AE7" s="78">
        <v>0</v>
      </c>
      <c r="AF7" s="78">
        <v>0</v>
      </c>
      <c r="AG7" s="78">
        <v>0</v>
      </c>
      <c r="AH7" s="78">
        <v>0</v>
      </c>
      <c r="AI7" s="78">
        <v>0</v>
      </c>
      <c r="AJ7" s="78">
        <v>0</v>
      </c>
      <c r="AK7" s="78">
        <v>0</v>
      </c>
      <c r="AL7" s="78">
        <v>0</v>
      </c>
      <c r="AM7" s="78">
        <v>0</v>
      </c>
      <c r="AN7" s="78">
        <v>0</v>
      </c>
      <c r="AO7" s="78">
        <v>0</v>
      </c>
      <c r="AP7" s="78">
        <v>0</v>
      </c>
      <c r="AQ7" s="78">
        <v>0</v>
      </c>
      <c r="AR7" s="78">
        <v>0</v>
      </c>
      <c r="AS7" s="78">
        <v>0</v>
      </c>
      <c r="AT7" s="78">
        <v>0</v>
      </c>
      <c r="AU7" s="78">
        <v>0</v>
      </c>
      <c r="AV7" s="78">
        <v>0</v>
      </c>
      <c r="AW7" s="78">
        <v>0</v>
      </c>
      <c r="AX7" s="78">
        <v>0</v>
      </c>
      <c r="AY7" s="78">
        <v>0</v>
      </c>
      <c r="AZ7">
        <f>COUNTIF(B7:AY7,"5")</f>
        <v>0</v>
      </c>
      <c r="BA7">
        <f>COUNTIF(B7:AY7,"4")</f>
        <v>0</v>
      </c>
      <c r="BB7">
        <f>COUNTIF(B7:AY7,"3")</f>
        <v>0</v>
      </c>
      <c r="BC7">
        <f>COUNTIF(B7:AY7,"2")</f>
        <v>0</v>
      </c>
      <c r="BD7">
        <f>COUNTIF(B7:AY7,"1")</f>
        <v>0</v>
      </c>
      <c r="BE7">
        <f>COUNTIF(B7:AY7,"NA")</f>
        <v>0</v>
      </c>
    </row>
    <row r="8" spans="1:57" ht="27" customHeight="1">
      <c r="A8" s="74" t="s">
        <v>49</v>
      </c>
      <c r="B8" s="78">
        <v>0</v>
      </c>
      <c r="C8" s="78">
        <v>0</v>
      </c>
      <c r="D8" s="78">
        <v>0</v>
      </c>
      <c r="E8" s="78">
        <v>0</v>
      </c>
      <c r="F8" s="78">
        <v>0</v>
      </c>
      <c r="G8" s="78">
        <v>0</v>
      </c>
      <c r="H8" s="78">
        <v>0</v>
      </c>
      <c r="I8" s="78">
        <v>0</v>
      </c>
      <c r="J8" s="78">
        <v>0</v>
      </c>
      <c r="K8" s="78">
        <v>0</v>
      </c>
      <c r="L8" s="78">
        <v>0</v>
      </c>
      <c r="M8" s="78">
        <v>0</v>
      </c>
      <c r="N8" s="78">
        <v>0</v>
      </c>
      <c r="O8" s="78">
        <v>0</v>
      </c>
      <c r="P8" s="78">
        <v>0</v>
      </c>
      <c r="Q8" s="78">
        <v>0</v>
      </c>
      <c r="R8" s="78">
        <v>0</v>
      </c>
      <c r="S8" s="78">
        <v>0</v>
      </c>
      <c r="T8" s="78">
        <v>0</v>
      </c>
      <c r="U8" s="78">
        <v>0</v>
      </c>
      <c r="V8" s="78">
        <v>0</v>
      </c>
      <c r="W8" s="78">
        <v>0</v>
      </c>
      <c r="X8" s="78">
        <v>0</v>
      </c>
      <c r="Y8" s="78">
        <v>0</v>
      </c>
      <c r="Z8" s="78">
        <v>0</v>
      </c>
      <c r="AA8" s="78">
        <v>0</v>
      </c>
      <c r="AB8" s="78">
        <v>0</v>
      </c>
      <c r="AC8" s="78">
        <v>0</v>
      </c>
      <c r="AD8" s="78">
        <v>0</v>
      </c>
      <c r="AE8" s="78">
        <v>0</v>
      </c>
      <c r="AF8" s="78">
        <v>0</v>
      </c>
      <c r="AG8" s="78">
        <v>0</v>
      </c>
      <c r="AH8" s="78">
        <v>0</v>
      </c>
      <c r="AI8" s="78">
        <v>0</v>
      </c>
      <c r="AJ8" s="78">
        <v>0</v>
      </c>
      <c r="AK8" s="78">
        <v>0</v>
      </c>
      <c r="AL8" s="78">
        <v>0</v>
      </c>
      <c r="AM8" s="78">
        <v>0</v>
      </c>
      <c r="AN8" s="78">
        <v>0</v>
      </c>
      <c r="AO8" s="78">
        <v>0</v>
      </c>
      <c r="AP8" s="78">
        <v>0</v>
      </c>
      <c r="AQ8" s="78">
        <v>0</v>
      </c>
      <c r="AR8" s="78">
        <v>0</v>
      </c>
      <c r="AS8" s="78">
        <v>0</v>
      </c>
      <c r="AT8" s="78">
        <v>0</v>
      </c>
      <c r="AU8" s="78">
        <v>0</v>
      </c>
      <c r="AV8" s="78">
        <v>0</v>
      </c>
      <c r="AW8" s="78">
        <v>0</v>
      </c>
      <c r="AX8" s="78">
        <v>0</v>
      </c>
      <c r="AY8" s="78">
        <v>0</v>
      </c>
      <c r="AZ8">
        <f>COUNTIF(B8:AY8,"5")</f>
        <v>0</v>
      </c>
      <c r="BA8">
        <f>COUNTIF(B8:AY8,"4")</f>
        <v>0</v>
      </c>
      <c r="BB8">
        <f>COUNTIF(B8:AY8,"3")</f>
        <v>0</v>
      </c>
      <c r="BC8">
        <f>COUNTIF(B8:AY8,"2")</f>
        <v>0</v>
      </c>
      <c r="BD8">
        <f>COUNTIF(B8:AY8,"1")</f>
        <v>0</v>
      </c>
      <c r="BE8">
        <f>COUNTIF(B8:AY8,"NA")</f>
        <v>0</v>
      </c>
    </row>
    <row r="9" spans="1:57" ht="27" customHeight="1">
      <c r="A9" s="74" t="s">
        <v>54</v>
      </c>
      <c r="B9" s="78">
        <v>0</v>
      </c>
      <c r="C9" s="78">
        <v>0</v>
      </c>
      <c r="D9" s="78">
        <v>0</v>
      </c>
      <c r="E9" s="78">
        <v>0</v>
      </c>
      <c r="F9" s="78">
        <v>0</v>
      </c>
      <c r="G9" s="78">
        <v>0</v>
      </c>
      <c r="H9" s="78">
        <v>0</v>
      </c>
      <c r="I9" s="78">
        <v>0</v>
      </c>
      <c r="J9" s="78">
        <v>0</v>
      </c>
      <c r="K9" s="78">
        <v>0</v>
      </c>
      <c r="L9" s="78">
        <v>0</v>
      </c>
      <c r="M9" s="78">
        <v>0</v>
      </c>
      <c r="N9" s="78">
        <v>0</v>
      </c>
      <c r="O9" s="78">
        <v>0</v>
      </c>
      <c r="P9" s="78">
        <v>0</v>
      </c>
      <c r="Q9" s="78">
        <v>0</v>
      </c>
      <c r="R9" s="78">
        <v>0</v>
      </c>
      <c r="S9" s="78">
        <v>0</v>
      </c>
      <c r="T9" s="78">
        <v>0</v>
      </c>
      <c r="U9" s="78">
        <v>0</v>
      </c>
      <c r="V9" s="78">
        <v>0</v>
      </c>
      <c r="W9" s="78">
        <v>0</v>
      </c>
      <c r="X9" s="78">
        <v>0</v>
      </c>
      <c r="Y9" s="78">
        <v>0</v>
      </c>
      <c r="Z9" s="78">
        <v>0</v>
      </c>
      <c r="AA9" s="78">
        <v>0</v>
      </c>
      <c r="AB9" s="78">
        <v>0</v>
      </c>
      <c r="AC9" s="78">
        <v>0</v>
      </c>
      <c r="AD9" s="78">
        <v>0</v>
      </c>
      <c r="AE9" s="78">
        <v>0</v>
      </c>
      <c r="AF9" s="78">
        <v>0</v>
      </c>
      <c r="AG9" s="78">
        <v>0</v>
      </c>
      <c r="AH9" s="78">
        <v>0</v>
      </c>
      <c r="AI9" s="78">
        <v>0</v>
      </c>
      <c r="AJ9" s="78">
        <v>0</v>
      </c>
      <c r="AK9" s="78">
        <v>0</v>
      </c>
      <c r="AL9" s="78">
        <v>0</v>
      </c>
      <c r="AM9" s="78">
        <v>0</v>
      </c>
      <c r="AN9" s="78">
        <v>0</v>
      </c>
      <c r="AO9" s="78">
        <v>0</v>
      </c>
      <c r="AP9" s="78">
        <v>0</v>
      </c>
      <c r="AQ9" s="78">
        <v>0</v>
      </c>
      <c r="AR9" s="78">
        <v>0</v>
      </c>
      <c r="AS9" s="78">
        <v>0</v>
      </c>
      <c r="AT9" s="78">
        <v>0</v>
      </c>
      <c r="AU9" s="78">
        <v>0</v>
      </c>
      <c r="AV9" s="78">
        <v>0</v>
      </c>
      <c r="AW9" s="78">
        <v>0</v>
      </c>
      <c r="AX9" s="78">
        <v>0</v>
      </c>
      <c r="AY9" s="78">
        <v>0</v>
      </c>
      <c r="AZ9">
        <f>COUNTIF(B9:AY9,"5")</f>
        <v>0</v>
      </c>
      <c r="BA9">
        <f>COUNTIF(B9:AY9,"4")</f>
        <v>0</v>
      </c>
      <c r="BB9">
        <f>COUNTIF(B9:AY9,"3")</f>
        <v>0</v>
      </c>
      <c r="BC9">
        <f>COUNTIF(B9:AY9,"2")</f>
        <v>0</v>
      </c>
      <c r="BD9">
        <f>COUNTIF(B9:AY9,"1")</f>
        <v>0</v>
      </c>
      <c r="BE9">
        <f>COUNTIF(B9:AY9,"NA")</f>
        <v>0</v>
      </c>
    </row>
    <row r="10" spans="1:57" ht="27" customHeight="1">
      <c r="A10" s="79" t="s">
        <v>39</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row>
    <row r="11" spans="1:57" ht="27" customHeight="1">
      <c r="A11" s="74" t="s">
        <v>55</v>
      </c>
      <c r="B11" s="78">
        <v>0</v>
      </c>
      <c r="C11" s="78">
        <v>0</v>
      </c>
      <c r="D11" s="78">
        <v>0</v>
      </c>
      <c r="E11" s="78">
        <v>0</v>
      </c>
      <c r="F11" s="78">
        <v>0</v>
      </c>
      <c r="G11" s="78">
        <v>0</v>
      </c>
      <c r="H11" s="78">
        <v>0</v>
      </c>
      <c r="I11" s="78">
        <v>0</v>
      </c>
      <c r="J11" s="78">
        <v>0</v>
      </c>
      <c r="K11" s="78">
        <v>0</v>
      </c>
      <c r="L11" s="78">
        <v>0</v>
      </c>
      <c r="M11" s="78">
        <v>0</v>
      </c>
      <c r="N11" s="78">
        <v>0</v>
      </c>
      <c r="O11" s="78">
        <v>0</v>
      </c>
      <c r="P11" s="78">
        <v>0</v>
      </c>
      <c r="Q11" s="78">
        <v>0</v>
      </c>
      <c r="R11" s="78">
        <v>0</v>
      </c>
      <c r="S11" s="78">
        <v>0</v>
      </c>
      <c r="T11" s="78">
        <v>0</v>
      </c>
      <c r="U11" s="78">
        <v>0</v>
      </c>
      <c r="V11" s="78">
        <v>0</v>
      </c>
      <c r="W11" s="78">
        <v>0</v>
      </c>
      <c r="X11" s="78">
        <v>0</v>
      </c>
      <c r="Y11" s="78">
        <v>0</v>
      </c>
      <c r="Z11" s="78">
        <v>0</v>
      </c>
      <c r="AA11" s="78">
        <v>0</v>
      </c>
      <c r="AB11" s="78">
        <v>0</v>
      </c>
      <c r="AC11" s="78">
        <v>0</v>
      </c>
      <c r="AD11" s="78">
        <v>0</v>
      </c>
      <c r="AE11" s="78">
        <v>0</v>
      </c>
      <c r="AF11" s="78">
        <v>0</v>
      </c>
      <c r="AG11" s="78">
        <v>0</v>
      </c>
      <c r="AH11" s="78">
        <v>0</v>
      </c>
      <c r="AI11" s="78">
        <v>0</v>
      </c>
      <c r="AJ11" s="78">
        <v>0</v>
      </c>
      <c r="AK11" s="78">
        <v>0</v>
      </c>
      <c r="AL11" s="78">
        <v>0</v>
      </c>
      <c r="AM11" s="78">
        <v>0</v>
      </c>
      <c r="AN11" s="78">
        <v>0</v>
      </c>
      <c r="AO11" s="78">
        <v>0</v>
      </c>
      <c r="AP11" s="78">
        <v>0</v>
      </c>
      <c r="AQ11" s="78">
        <v>0</v>
      </c>
      <c r="AR11" s="78">
        <v>0</v>
      </c>
      <c r="AS11" s="78">
        <v>0</v>
      </c>
      <c r="AT11" s="78">
        <v>0</v>
      </c>
      <c r="AU11" s="78">
        <v>0</v>
      </c>
      <c r="AV11" s="78">
        <v>0</v>
      </c>
      <c r="AW11" s="78">
        <v>0</v>
      </c>
      <c r="AX11" s="78">
        <v>0</v>
      </c>
      <c r="AY11" s="78">
        <v>0</v>
      </c>
      <c r="AZ11">
        <f>COUNTIF(B11:AY11,"5")</f>
        <v>0</v>
      </c>
      <c r="BA11">
        <f>COUNTIF(B11:AY11,"4")</f>
        <v>0</v>
      </c>
      <c r="BB11">
        <f>COUNTIF(B11:AY11,"3")</f>
        <v>0</v>
      </c>
      <c r="BC11">
        <f>COUNTIF(B11:AY11,"2")</f>
        <v>0</v>
      </c>
      <c r="BD11">
        <f>COUNTIF(B11:AY11,"1")</f>
        <v>0</v>
      </c>
      <c r="BE11">
        <f>COUNTIF(B11:AY11,"NA")</f>
        <v>0</v>
      </c>
    </row>
    <row r="12" spans="1:57" ht="27" customHeight="1">
      <c r="A12" s="79" t="s">
        <v>40</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row>
    <row r="13" spans="1:57" ht="27" customHeight="1">
      <c r="A13" s="74" t="s">
        <v>87</v>
      </c>
      <c r="B13" s="78">
        <v>0</v>
      </c>
      <c r="C13" s="78">
        <v>0</v>
      </c>
      <c r="D13" s="78">
        <v>0</v>
      </c>
      <c r="E13" s="78">
        <v>0</v>
      </c>
      <c r="F13" s="78">
        <v>0</v>
      </c>
      <c r="G13" s="78">
        <v>0</v>
      </c>
      <c r="H13" s="78">
        <v>0</v>
      </c>
      <c r="I13" s="78">
        <v>0</v>
      </c>
      <c r="J13" s="78">
        <v>0</v>
      </c>
      <c r="K13" s="78">
        <v>0</v>
      </c>
      <c r="L13" s="78">
        <v>0</v>
      </c>
      <c r="M13" s="78">
        <v>0</v>
      </c>
      <c r="N13" s="78">
        <v>0</v>
      </c>
      <c r="O13" s="78">
        <v>0</v>
      </c>
      <c r="P13" s="78">
        <v>0</v>
      </c>
      <c r="Q13" s="78">
        <v>0</v>
      </c>
      <c r="R13" s="78">
        <v>0</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0</v>
      </c>
      <c r="AL13" s="78">
        <v>0</v>
      </c>
      <c r="AM13" s="78">
        <v>0</v>
      </c>
      <c r="AN13" s="78">
        <v>0</v>
      </c>
      <c r="AO13" s="78">
        <v>0</v>
      </c>
      <c r="AP13" s="78">
        <v>0</v>
      </c>
      <c r="AQ13" s="78">
        <v>0</v>
      </c>
      <c r="AR13" s="78">
        <v>0</v>
      </c>
      <c r="AS13" s="78">
        <v>0</v>
      </c>
      <c r="AT13" s="78">
        <v>0</v>
      </c>
      <c r="AU13" s="78">
        <v>0</v>
      </c>
      <c r="AV13" s="78">
        <v>0</v>
      </c>
      <c r="AW13" s="78">
        <v>0</v>
      </c>
      <c r="AX13" s="78">
        <v>0</v>
      </c>
      <c r="AY13" s="78">
        <v>0</v>
      </c>
      <c r="AZ13">
        <f>COUNTIF(B13:AY13,"5")</f>
        <v>0</v>
      </c>
      <c r="BA13">
        <f>COUNTIF(B13:AY13,"4")</f>
        <v>0</v>
      </c>
      <c r="BB13">
        <f>COUNTIF(B13:AY13,"3")</f>
        <v>0</v>
      </c>
      <c r="BC13">
        <f>COUNTIF(B13:AY13,"2")</f>
        <v>0</v>
      </c>
      <c r="BD13">
        <f>COUNTIF(B13:AY13,"1")</f>
        <v>0</v>
      </c>
      <c r="BE13">
        <f>COUNTIF(B13:AY13,"NA")</f>
        <v>0</v>
      </c>
    </row>
    <row r="14" spans="1:57" ht="27" customHeight="1">
      <c r="A14" s="75" t="s">
        <v>50</v>
      </c>
      <c r="B14" s="78">
        <v>0</v>
      </c>
      <c r="C14" s="78">
        <v>0</v>
      </c>
      <c r="D14" s="78">
        <v>0</v>
      </c>
      <c r="E14" s="78">
        <v>0</v>
      </c>
      <c r="F14" s="78">
        <v>0</v>
      </c>
      <c r="G14" s="78">
        <v>0</v>
      </c>
      <c r="H14" s="78">
        <v>0</v>
      </c>
      <c r="I14" s="78">
        <v>0</v>
      </c>
      <c r="J14" s="78">
        <v>0</v>
      </c>
      <c r="K14" s="78">
        <v>0</v>
      </c>
      <c r="L14" s="78">
        <v>0</v>
      </c>
      <c r="M14" s="78">
        <v>0</v>
      </c>
      <c r="N14" s="78">
        <v>0</v>
      </c>
      <c r="O14" s="78">
        <v>0</v>
      </c>
      <c r="P14" s="78">
        <v>0</v>
      </c>
      <c r="Q14" s="78">
        <v>0</v>
      </c>
      <c r="R14" s="78">
        <v>0</v>
      </c>
      <c r="S14" s="78">
        <v>0</v>
      </c>
      <c r="T14" s="78">
        <v>0</v>
      </c>
      <c r="U14" s="78">
        <v>0</v>
      </c>
      <c r="V14" s="78">
        <v>0</v>
      </c>
      <c r="W14" s="78">
        <v>0</v>
      </c>
      <c r="X14" s="78">
        <v>0</v>
      </c>
      <c r="Y14" s="78">
        <v>0</v>
      </c>
      <c r="Z14" s="78">
        <v>0</v>
      </c>
      <c r="AA14" s="78">
        <v>0</v>
      </c>
      <c r="AB14" s="78">
        <v>0</v>
      </c>
      <c r="AC14" s="78">
        <v>0</v>
      </c>
      <c r="AD14" s="78">
        <v>0</v>
      </c>
      <c r="AE14" s="78">
        <v>0</v>
      </c>
      <c r="AF14" s="78">
        <v>0</v>
      </c>
      <c r="AG14" s="78">
        <v>0</v>
      </c>
      <c r="AH14" s="78">
        <v>0</v>
      </c>
      <c r="AI14" s="78">
        <v>0</v>
      </c>
      <c r="AJ14" s="78">
        <v>0</v>
      </c>
      <c r="AK14" s="78">
        <v>0</v>
      </c>
      <c r="AL14" s="78">
        <v>0</v>
      </c>
      <c r="AM14" s="78">
        <v>0</v>
      </c>
      <c r="AN14" s="78">
        <v>0</v>
      </c>
      <c r="AO14" s="78">
        <v>0</v>
      </c>
      <c r="AP14" s="78">
        <v>0</v>
      </c>
      <c r="AQ14" s="78">
        <v>0</v>
      </c>
      <c r="AR14" s="78">
        <v>0</v>
      </c>
      <c r="AS14" s="78">
        <v>0</v>
      </c>
      <c r="AT14" s="78">
        <v>0</v>
      </c>
      <c r="AU14" s="78">
        <v>0</v>
      </c>
      <c r="AV14" s="78">
        <v>0</v>
      </c>
      <c r="AW14" s="78">
        <v>0</v>
      </c>
      <c r="AX14" s="78">
        <v>0</v>
      </c>
      <c r="AY14" s="78">
        <v>0</v>
      </c>
      <c r="AZ14">
        <f>COUNTIF(B14:AY14,"5")</f>
        <v>0</v>
      </c>
      <c r="BA14">
        <f>COUNTIF(B14:AY14,"4")</f>
        <v>0</v>
      </c>
      <c r="BB14">
        <f>COUNTIF(B14:AY14,"3")</f>
        <v>0</v>
      </c>
      <c r="BC14">
        <f>COUNTIF(B14:AY14,"2")</f>
        <v>0</v>
      </c>
      <c r="BD14">
        <f>COUNTIF(B14:AY14,"1")</f>
        <v>0</v>
      </c>
      <c r="BE14">
        <f>COUNTIF(B14:AY14,"NA")</f>
        <v>0</v>
      </c>
    </row>
    <row r="15" spans="1:57" ht="27" customHeight="1">
      <c r="A15" s="79" t="s">
        <v>58</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row>
    <row r="16" spans="1:57" ht="27" customHeight="1">
      <c r="A16" s="91" t="s">
        <v>88</v>
      </c>
      <c r="B16" s="78">
        <v>0</v>
      </c>
      <c r="C16" s="78">
        <v>0</v>
      </c>
      <c r="D16" s="78">
        <v>0</v>
      </c>
      <c r="E16" s="78">
        <v>0</v>
      </c>
      <c r="F16" s="78">
        <v>0</v>
      </c>
      <c r="G16" s="78">
        <v>0</v>
      </c>
      <c r="H16" s="78">
        <v>0</v>
      </c>
      <c r="I16" s="78">
        <v>0</v>
      </c>
      <c r="J16" s="78">
        <v>0</v>
      </c>
      <c r="K16" s="78">
        <v>0</v>
      </c>
      <c r="L16" s="78">
        <v>0</v>
      </c>
      <c r="M16" s="78">
        <v>0</v>
      </c>
      <c r="N16" s="78">
        <v>0</v>
      </c>
      <c r="O16" s="78">
        <v>0</v>
      </c>
      <c r="P16" s="78">
        <v>0</v>
      </c>
      <c r="Q16" s="78">
        <v>0</v>
      </c>
      <c r="R16" s="78">
        <v>0</v>
      </c>
      <c r="S16" s="78">
        <v>0</v>
      </c>
      <c r="T16" s="78">
        <v>0</v>
      </c>
      <c r="U16" s="78">
        <v>0</v>
      </c>
      <c r="V16" s="78">
        <v>0</v>
      </c>
      <c r="W16" s="78">
        <v>0</v>
      </c>
      <c r="X16" s="78">
        <v>0</v>
      </c>
      <c r="Y16" s="78">
        <v>0</v>
      </c>
      <c r="Z16" s="78">
        <v>0</v>
      </c>
      <c r="AA16" s="78">
        <v>0</v>
      </c>
      <c r="AB16" s="78">
        <v>0</v>
      </c>
      <c r="AC16" s="78">
        <v>0</v>
      </c>
      <c r="AD16" s="78">
        <v>0</v>
      </c>
      <c r="AE16" s="78">
        <v>0</v>
      </c>
      <c r="AF16" s="78">
        <v>0</v>
      </c>
      <c r="AG16" s="78">
        <v>0</v>
      </c>
      <c r="AH16" s="78">
        <v>0</v>
      </c>
      <c r="AI16" s="78">
        <v>0</v>
      </c>
      <c r="AJ16" s="78">
        <v>0</v>
      </c>
      <c r="AK16" s="78">
        <v>0</v>
      </c>
      <c r="AL16" s="78">
        <v>0</v>
      </c>
      <c r="AM16" s="78">
        <v>0</v>
      </c>
      <c r="AN16" s="78">
        <v>0</v>
      </c>
      <c r="AO16" s="78">
        <v>0</v>
      </c>
      <c r="AP16" s="78">
        <v>0</v>
      </c>
      <c r="AQ16" s="78">
        <v>0</v>
      </c>
      <c r="AR16" s="78">
        <v>0</v>
      </c>
      <c r="AS16" s="78">
        <v>0</v>
      </c>
      <c r="AT16" s="78">
        <v>0</v>
      </c>
      <c r="AU16" s="78">
        <v>0</v>
      </c>
      <c r="AV16" s="78">
        <v>0</v>
      </c>
      <c r="AW16" s="78">
        <v>0</v>
      </c>
      <c r="AX16" s="78">
        <v>0</v>
      </c>
      <c r="AY16" s="78">
        <v>0</v>
      </c>
      <c r="AZ16">
        <f>COUNTIF(B16:AY16,"5")</f>
        <v>0</v>
      </c>
      <c r="BA16">
        <f>COUNTIF(B16:AY16,"4")</f>
        <v>0</v>
      </c>
      <c r="BB16">
        <f>COUNTIF(B16:AY16,"3")</f>
        <v>0</v>
      </c>
      <c r="BC16">
        <f>COUNTIF(B16:AY16,"2")</f>
        <v>0</v>
      </c>
      <c r="BD16">
        <f>COUNTIF(B16:AY16,"1")</f>
        <v>0</v>
      </c>
      <c r="BE16">
        <f>COUNTIF(B16:AY16,"NA")</f>
        <v>0</v>
      </c>
    </row>
    <row r="17" spans="1:57" ht="30" customHeight="1">
      <c r="A17" s="91" t="s">
        <v>56</v>
      </c>
      <c r="B17" s="78">
        <v>0</v>
      </c>
      <c r="C17" s="78">
        <v>0</v>
      </c>
      <c r="D17" s="78">
        <v>0</v>
      </c>
      <c r="E17" s="78">
        <v>0</v>
      </c>
      <c r="F17" s="78">
        <v>0</v>
      </c>
      <c r="G17" s="78">
        <v>0</v>
      </c>
      <c r="H17" s="78">
        <v>0</v>
      </c>
      <c r="I17" s="78">
        <v>0</v>
      </c>
      <c r="J17" s="78">
        <v>0</v>
      </c>
      <c r="K17" s="78">
        <v>0</v>
      </c>
      <c r="L17" s="78">
        <v>0</v>
      </c>
      <c r="M17" s="78">
        <v>0</v>
      </c>
      <c r="N17" s="78">
        <v>0</v>
      </c>
      <c r="O17" s="78">
        <v>0</v>
      </c>
      <c r="P17" s="78">
        <v>0</v>
      </c>
      <c r="Q17" s="78">
        <v>0</v>
      </c>
      <c r="R17" s="78">
        <v>0</v>
      </c>
      <c r="S17" s="78">
        <v>0</v>
      </c>
      <c r="T17" s="78">
        <v>0</v>
      </c>
      <c r="U17" s="78">
        <v>0</v>
      </c>
      <c r="V17" s="78">
        <v>0</v>
      </c>
      <c r="W17" s="78">
        <v>0</v>
      </c>
      <c r="X17" s="78">
        <v>0</v>
      </c>
      <c r="Y17" s="78">
        <v>0</v>
      </c>
      <c r="Z17" s="78">
        <v>0</v>
      </c>
      <c r="AA17" s="78">
        <v>0</v>
      </c>
      <c r="AB17" s="78">
        <v>0</v>
      </c>
      <c r="AC17" s="78">
        <v>0</v>
      </c>
      <c r="AD17" s="78">
        <v>0</v>
      </c>
      <c r="AE17" s="78">
        <v>0</v>
      </c>
      <c r="AF17" s="78">
        <v>0</v>
      </c>
      <c r="AG17" s="78">
        <v>0</v>
      </c>
      <c r="AH17" s="78">
        <v>0</v>
      </c>
      <c r="AI17" s="78">
        <v>0</v>
      </c>
      <c r="AJ17" s="78">
        <v>0</v>
      </c>
      <c r="AK17" s="78">
        <v>0</v>
      </c>
      <c r="AL17" s="78">
        <v>0</v>
      </c>
      <c r="AM17" s="78">
        <v>0</v>
      </c>
      <c r="AN17" s="78">
        <v>0</v>
      </c>
      <c r="AO17" s="78">
        <v>0</v>
      </c>
      <c r="AP17" s="78">
        <v>0</v>
      </c>
      <c r="AQ17" s="78">
        <v>0</v>
      </c>
      <c r="AR17" s="78">
        <v>0</v>
      </c>
      <c r="AS17" s="78">
        <v>0</v>
      </c>
      <c r="AT17" s="78">
        <v>0</v>
      </c>
      <c r="AU17" s="78">
        <v>0</v>
      </c>
      <c r="AV17" s="78">
        <v>0</v>
      </c>
      <c r="AW17" s="78">
        <v>0</v>
      </c>
      <c r="AX17" s="78">
        <v>0</v>
      </c>
      <c r="AY17" s="78">
        <v>0</v>
      </c>
      <c r="AZ17">
        <f>COUNTIF(B17:AY17,"5")</f>
        <v>0</v>
      </c>
      <c r="BA17">
        <f>COUNTIF(B17:AY17,"4")</f>
        <v>0</v>
      </c>
      <c r="BB17">
        <f>COUNTIF(B17:AY17,"3")</f>
        <v>0</v>
      </c>
      <c r="BC17">
        <f>COUNTIF(B17:AY17,"2")</f>
        <v>0</v>
      </c>
      <c r="BD17">
        <f>COUNTIF(B17:AY17,"1")</f>
        <v>0</v>
      </c>
      <c r="BE17">
        <f>COUNTIF(B17:AY17,"NA")</f>
        <v>0</v>
      </c>
    </row>
    <row r="18" spans="1:57" ht="36" customHeight="1">
      <c r="A18" s="75" t="s">
        <v>57</v>
      </c>
      <c r="B18" s="78">
        <v>0</v>
      </c>
      <c r="C18" s="78">
        <v>0</v>
      </c>
      <c r="D18" s="78">
        <v>0</v>
      </c>
      <c r="E18" s="78">
        <v>0</v>
      </c>
      <c r="F18" s="78">
        <v>0</v>
      </c>
      <c r="G18" s="78">
        <v>0</v>
      </c>
      <c r="H18" s="78">
        <v>0</v>
      </c>
      <c r="I18" s="78">
        <v>0</v>
      </c>
      <c r="J18" s="78">
        <v>0</v>
      </c>
      <c r="K18" s="78">
        <v>0</v>
      </c>
      <c r="L18" s="78">
        <v>0</v>
      </c>
      <c r="M18" s="78">
        <v>0</v>
      </c>
      <c r="N18" s="78">
        <v>0</v>
      </c>
      <c r="O18" s="78">
        <v>0</v>
      </c>
      <c r="P18" s="78">
        <v>0</v>
      </c>
      <c r="Q18" s="78">
        <v>0</v>
      </c>
      <c r="R18" s="78">
        <v>0</v>
      </c>
      <c r="S18" s="78">
        <v>0</v>
      </c>
      <c r="T18" s="78">
        <v>0</v>
      </c>
      <c r="U18" s="78">
        <v>0</v>
      </c>
      <c r="V18" s="78">
        <v>0</v>
      </c>
      <c r="W18" s="78">
        <v>0</v>
      </c>
      <c r="X18" s="78">
        <v>0</v>
      </c>
      <c r="Y18" s="78">
        <v>0</v>
      </c>
      <c r="Z18" s="78">
        <v>0</v>
      </c>
      <c r="AA18" s="78">
        <v>0</v>
      </c>
      <c r="AB18" s="78">
        <v>0</v>
      </c>
      <c r="AC18" s="78">
        <v>0</v>
      </c>
      <c r="AD18" s="78">
        <v>0</v>
      </c>
      <c r="AE18" s="78">
        <v>0</v>
      </c>
      <c r="AF18" s="78">
        <v>0</v>
      </c>
      <c r="AG18" s="78">
        <v>0</v>
      </c>
      <c r="AH18" s="78">
        <v>0</v>
      </c>
      <c r="AI18" s="78">
        <v>0</v>
      </c>
      <c r="AJ18" s="78">
        <v>0</v>
      </c>
      <c r="AK18" s="78">
        <v>0</v>
      </c>
      <c r="AL18" s="78">
        <v>0</v>
      </c>
      <c r="AM18" s="78">
        <v>0</v>
      </c>
      <c r="AN18" s="78">
        <v>0</v>
      </c>
      <c r="AO18" s="78">
        <v>0</v>
      </c>
      <c r="AP18" s="78">
        <v>0</v>
      </c>
      <c r="AQ18" s="78">
        <v>0</v>
      </c>
      <c r="AR18" s="78">
        <v>0</v>
      </c>
      <c r="AS18" s="78">
        <v>0</v>
      </c>
      <c r="AT18" s="78">
        <v>0</v>
      </c>
      <c r="AU18" s="78">
        <v>0</v>
      </c>
      <c r="AV18" s="78">
        <v>0</v>
      </c>
      <c r="AW18" s="78">
        <v>0</v>
      </c>
      <c r="AX18" s="78">
        <v>0</v>
      </c>
      <c r="AY18" s="78">
        <v>0</v>
      </c>
      <c r="AZ18">
        <f>COUNTIF(B18:AY18,"5")</f>
        <v>0</v>
      </c>
      <c r="BA18">
        <f>COUNTIF(B18:AY18,"4")</f>
        <v>0</v>
      </c>
      <c r="BB18">
        <f>COUNTIF(B18:AY18,"3")</f>
        <v>0</v>
      </c>
      <c r="BC18">
        <f>COUNTIF(B18:AY18,"2")</f>
        <v>0</v>
      </c>
      <c r="BD18">
        <f>COUNTIF(B18:AY18,"1")</f>
        <v>0</v>
      </c>
      <c r="BE18">
        <f>COUNTIF(B18:AY18,"NA")</f>
        <v>0</v>
      </c>
    </row>
    <row r="19" spans="1:57" ht="12.75">
      <c r="A19" s="106" t="s">
        <v>30</v>
      </c>
      <c r="B19" s="105">
        <f aca="true" t="shared" si="0" ref="B19:BA19">SUM(B6:B18)</f>
        <v>0</v>
      </c>
      <c r="C19" s="105">
        <f t="shared" si="0"/>
        <v>0</v>
      </c>
      <c r="D19" s="105">
        <f t="shared" si="0"/>
        <v>0</v>
      </c>
      <c r="E19" s="105">
        <f t="shared" si="0"/>
        <v>0</v>
      </c>
      <c r="F19" s="105">
        <f t="shared" si="0"/>
        <v>0</v>
      </c>
      <c r="G19" s="105">
        <f t="shared" si="0"/>
        <v>0</v>
      </c>
      <c r="H19" s="105">
        <f t="shared" si="0"/>
        <v>0</v>
      </c>
      <c r="I19" s="105">
        <f t="shared" si="0"/>
        <v>0</v>
      </c>
      <c r="J19" s="105">
        <f t="shared" si="0"/>
        <v>0</v>
      </c>
      <c r="K19" s="105">
        <f t="shared" si="0"/>
        <v>0</v>
      </c>
      <c r="L19" s="105">
        <f t="shared" si="0"/>
        <v>0</v>
      </c>
      <c r="M19" s="105">
        <f t="shared" si="0"/>
        <v>0</v>
      </c>
      <c r="N19" s="105">
        <f t="shared" si="0"/>
        <v>0</v>
      </c>
      <c r="O19" s="105">
        <f t="shared" si="0"/>
        <v>0</v>
      </c>
      <c r="P19" s="105">
        <f t="shared" si="0"/>
        <v>0</v>
      </c>
      <c r="Q19" s="105">
        <f t="shared" si="0"/>
        <v>0</v>
      </c>
      <c r="R19" s="105">
        <f t="shared" si="0"/>
        <v>0</v>
      </c>
      <c r="S19" s="105">
        <f t="shared" si="0"/>
        <v>0</v>
      </c>
      <c r="T19" s="105">
        <f t="shared" si="0"/>
        <v>0</v>
      </c>
      <c r="U19" s="105">
        <f t="shared" si="0"/>
        <v>0</v>
      </c>
      <c r="V19" s="105">
        <f t="shared" si="0"/>
        <v>0</v>
      </c>
      <c r="W19" s="105">
        <f t="shared" si="0"/>
        <v>0</v>
      </c>
      <c r="X19" s="105">
        <f t="shared" si="0"/>
        <v>0</v>
      </c>
      <c r="Y19" s="105">
        <f t="shared" si="0"/>
        <v>0</v>
      </c>
      <c r="Z19" s="105">
        <f t="shared" si="0"/>
        <v>0</v>
      </c>
      <c r="AA19" s="105">
        <f t="shared" si="0"/>
        <v>0</v>
      </c>
      <c r="AB19" s="105">
        <f t="shared" si="0"/>
        <v>0</v>
      </c>
      <c r="AC19" s="105">
        <f t="shared" si="0"/>
        <v>0</v>
      </c>
      <c r="AD19" s="105">
        <f t="shared" si="0"/>
        <v>0</v>
      </c>
      <c r="AE19" s="105">
        <f t="shared" si="0"/>
        <v>0</v>
      </c>
      <c r="AF19" s="105">
        <f t="shared" si="0"/>
        <v>0</v>
      </c>
      <c r="AG19" s="105">
        <f t="shared" si="0"/>
        <v>0</v>
      </c>
      <c r="AH19" s="105">
        <f t="shared" si="0"/>
        <v>0</v>
      </c>
      <c r="AI19" s="105">
        <f t="shared" si="0"/>
        <v>0</v>
      </c>
      <c r="AJ19" s="105">
        <f t="shared" si="0"/>
        <v>0</v>
      </c>
      <c r="AK19" s="105">
        <f t="shared" si="0"/>
        <v>0</v>
      </c>
      <c r="AL19" s="105">
        <f t="shared" si="0"/>
        <v>0</v>
      </c>
      <c r="AM19" s="105">
        <f t="shared" si="0"/>
        <v>0</v>
      </c>
      <c r="AN19" s="105">
        <f t="shared" si="0"/>
        <v>0</v>
      </c>
      <c r="AO19" s="105">
        <f t="shared" si="0"/>
        <v>0</v>
      </c>
      <c r="AP19" s="105">
        <f t="shared" si="0"/>
        <v>0</v>
      </c>
      <c r="AQ19" s="105">
        <f t="shared" si="0"/>
        <v>0</v>
      </c>
      <c r="AR19" s="105">
        <f t="shared" si="0"/>
        <v>0</v>
      </c>
      <c r="AS19" s="105">
        <f t="shared" si="0"/>
        <v>0</v>
      </c>
      <c r="AT19" s="105">
        <f t="shared" si="0"/>
        <v>0</v>
      </c>
      <c r="AU19" s="105">
        <f t="shared" si="0"/>
        <v>0</v>
      </c>
      <c r="AV19" s="105">
        <f t="shared" si="0"/>
        <v>0</v>
      </c>
      <c r="AW19" s="105">
        <f t="shared" si="0"/>
        <v>0</v>
      </c>
      <c r="AX19" s="105">
        <f t="shared" si="0"/>
        <v>0</v>
      </c>
      <c r="AY19" s="105">
        <f t="shared" si="0"/>
        <v>0</v>
      </c>
      <c r="AZ19" s="105">
        <f t="shared" si="0"/>
        <v>0</v>
      </c>
      <c r="BA19" s="105">
        <f t="shared" si="0"/>
        <v>0</v>
      </c>
      <c r="BB19" s="105">
        <f>SUM(BB6:BB18)</f>
        <v>0</v>
      </c>
      <c r="BC19" s="105">
        <f>SUM(BC6:BC18)</f>
        <v>0</v>
      </c>
      <c r="BD19" s="105">
        <f>SUM(BD6:BD18)</f>
        <v>0</v>
      </c>
      <c r="BE19" s="105">
        <f>SUM(BE6:BE18)</f>
        <v>0</v>
      </c>
    </row>
    <row r="22" ht="13.5" thickBot="1"/>
    <row r="23" spans="1:5" ht="13.5" thickBot="1">
      <c r="A23" s="13"/>
      <c r="B23" s="148" t="s">
        <v>74</v>
      </c>
      <c r="C23" s="149"/>
      <c r="D23" s="149"/>
      <c r="E23" s="150"/>
    </row>
    <row r="24" spans="1:5" ht="15.75" thickBot="1">
      <c r="A24" s="97" t="s">
        <v>75</v>
      </c>
      <c r="B24" s="139">
        <v>0</v>
      </c>
      <c r="C24" s="140"/>
      <c r="D24" s="140"/>
      <c r="E24" s="141"/>
    </row>
    <row r="25" spans="1:5" ht="15.75" thickBot="1">
      <c r="A25" s="98" t="s">
        <v>76</v>
      </c>
      <c r="B25" s="142">
        <v>0</v>
      </c>
      <c r="C25" s="143"/>
      <c r="D25" s="143"/>
      <c r="E25" s="144"/>
    </row>
    <row r="26" spans="1:5" ht="15.75" thickBot="1">
      <c r="A26" s="99" t="s">
        <v>77</v>
      </c>
      <c r="B26" s="145">
        <v>0</v>
      </c>
      <c r="C26" s="146"/>
      <c r="D26" s="146"/>
      <c r="E26" s="147"/>
    </row>
  </sheetData>
  <sheetProtection/>
  <mergeCells count="4">
    <mergeCell ref="B23:E23"/>
    <mergeCell ref="B24:E24"/>
    <mergeCell ref="B25:E25"/>
    <mergeCell ref="B26:E26"/>
  </mergeCells>
  <printOptions/>
  <pageMargins left="0.35" right="0.34" top="1" bottom="1" header="0.5" footer="0.5"/>
  <pageSetup fitToWidth="2" fitToHeight="1" horizontalDpi="600" verticalDpi="600" orientation="landscape" scale="68" r:id="rId1"/>
  <headerFooter alignWithMargins="0">
    <oddHeader>&amp;LGeorgia Victim Outcomes Reporting &amp;C&amp;"Arial,Bold Italic"&amp;11XXX Agency Outcome Data Entry and Summary Sheet</oddHeader>
    <oddFooter>&amp;Rdraft developed by Performance Vistas,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Performance Vistas,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Outcomes Monthly Data Entry &amp; Summary</dc:title>
  <dc:subject/>
  <dc:creator>Doug Bailey</dc:creator>
  <cp:keywords/>
  <dc:description/>
  <cp:lastModifiedBy>Sondra Richardson</cp:lastModifiedBy>
  <cp:lastPrinted>2007-10-23T21:35:41Z</cp:lastPrinted>
  <dcterms:created xsi:type="dcterms:W3CDTF">2002-07-16T19:15:04Z</dcterms:created>
  <dcterms:modified xsi:type="dcterms:W3CDTF">2016-10-06T16:12:22Z</dcterms:modified>
  <cp:category/>
  <cp:version/>
  <cp:contentType/>
  <cp:contentStatus/>
</cp:coreProperties>
</file>