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410" tabRatio="755" activeTab="0"/>
  </bookViews>
  <sheets>
    <sheet name="DIRECTIONS" sheetId="1" r:id="rId1"/>
    <sheet name="Oct Entry" sheetId="2" r:id="rId2"/>
    <sheet name="Nov Entry" sheetId="3" r:id="rId3"/>
    <sheet name="Dec Entry" sheetId="4" r:id="rId4"/>
    <sheet name="Jan Entry" sheetId="5" r:id="rId5"/>
    <sheet name="Feb Entry" sheetId="6" r:id="rId6"/>
    <sheet name="Mar Entry" sheetId="7" r:id="rId7"/>
    <sheet name="Apr Entry" sheetId="8" r:id="rId8"/>
    <sheet name="May Entry" sheetId="9" r:id="rId9"/>
    <sheet name="Jun Entry" sheetId="10" r:id="rId10"/>
    <sheet name="Jul Entry" sheetId="11" r:id="rId11"/>
    <sheet name="Aug Entry" sheetId="12" r:id="rId12"/>
    <sheet name="Sep Entry" sheetId="13" r:id="rId13"/>
    <sheet name="October - March" sheetId="14" r:id="rId14"/>
    <sheet name="April - September" sheetId="15" r:id="rId15"/>
    <sheet name="YEAR TOTALS" sheetId="16" r:id="rId16"/>
  </sheets>
  <definedNames/>
  <calcPr fullCalcOnLoad="1"/>
</workbook>
</file>

<file path=xl/sharedStrings.xml><?xml version="1.0" encoding="utf-8"?>
<sst xmlns="http://schemas.openxmlformats.org/spreadsheetml/2006/main" count="693" uniqueCount="109">
  <si>
    <t>Program</t>
  </si>
  <si>
    <t>CONTRACT #:</t>
  </si>
  <si>
    <t>FEDERAL ID #</t>
  </si>
  <si>
    <t>(A)</t>
  </si>
  <si>
    <t>(B)</t>
  </si>
  <si>
    <t>(C)</t>
  </si>
  <si>
    <t>(D)</t>
  </si>
  <si>
    <t>(E)</t>
  </si>
  <si>
    <t>(F)</t>
  </si>
  <si>
    <t>AUTHORIZED SIGNATURE</t>
  </si>
  <si>
    <r>
      <t>DATE:</t>
    </r>
    <r>
      <rPr>
        <b/>
        <sz val="14"/>
        <color indexed="12"/>
        <rFont val="Arial"/>
        <family val="2"/>
      </rPr>
      <t xml:space="preserve"> </t>
    </r>
  </si>
  <si>
    <t>TITLE:</t>
  </si>
  <si>
    <t>Georgia Criminal Justice Coordinating Council</t>
  </si>
  <si>
    <t>MONTHLY WORKSHEET FOR SUMMARIZING OUTCOME DATA</t>
  </si>
  <si>
    <t>CONTACT PERSON/TELEPHONE #:</t>
  </si>
  <si>
    <t>OUTCOME MEASURES</t>
  </si>
  <si>
    <t>Physical and Emotional Needs:</t>
  </si>
  <si>
    <t>STRONGLY</t>
  </si>
  <si>
    <t>AGREE</t>
  </si>
  <si>
    <t>NEUTRAL</t>
  </si>
  <si>
    <t>DISAGREE</t>
  </si>
  <si>
    <t xml:space="preserve">STRONGLY </t>
  </si>
  <si>
    <t>NUMBER OF</t>
  </si>
  <si>
    <t>RESPONSES</t>
  </si>
  <si>
    <t xml:space="preserve">TOTALS </t>
  </si>
  <si>
    <t>Respondent #</t>
  </si>
  <si>
    <t>75-432156</t>
  </si>
  <si>
    <t>Strongly</t>
  </si>
  <si>
    <t>Agree</t>
  </si>
  <si>
    <t>Neutral</t>
  </si>
  <si>
    <t>Disagree</t>
  </si>
  <si>
    <t>(# responses)</t>
  </si>
  <si>
    <t xml:space="preserve">REPORTING PERIOD: </t>
  </si>
  <si>
    <t xml:space="preserve">DOMESTIC VIOLENCE PROGRAM "CORE" </t>
  </si>
  <si>
    <t>NAME &amp; ADDRESS OF GRANTEE</t>
  </si>
  <si>
    <t>Domestic Violence Program</t>
  </si>
  <si>
    <t>GRANTEE'S</t>
  </si>
  <si>
    <r>
      <t xml:space="preserve">Introduction: </t>
    </r>
    <r>
      <rPr>
        <sz val="12"/>
        <rFont val="Times New Roman"/>
        <family val="1"/>
      </rPr>
      <t>This Excel file was developed to help Georgia's Crime Victim Assistance Programs summarize their data on client outcomes before reporting the data on the approved online reporting system. You should find it to be a terrific alternative to using pencil and paper checklists. It may not work as well as a specialized case management database, such as those used by some of the larger agencies receiving funding from the Georgia Criminal Justice Coordinating Council (CJCC). However, there are not many agencies currently operating sophisticated databases, and that is the reason CJCC developed this data management tool.</t>
    </r>
  </si>
  <si>
    <t>Stability/Resolution:</t>
  </si>
  <si>
    <t xml:space="preserve">Understanding/Participating in Criminal Justice System: </t>
  </si>
  <si>
    <t>Safety:</t>
  </si>
  <si>
    <r>
      <t>Please note:</t>
    </r>
    <r>
      <rPr>
        <sz val="12"/>
        <rFont val="Times New Roman"/>
        <family val="1"/>
      </rPr>
      <t xml:space="preserve"> There are separate and unique spreadsheets designed expressly for each of the major types of programs required to report outcome data to CJCC. Each spreadsheet contains those outcome measures required for that particular type of program. Be sure you are using the one(s) for YOUR type of program! If your program includes multiple components, such as a domestic violence shelter/services program combined with a sexual assault center and/or a child advocacy center, you will need to use more than one spreadsheet to aggregate your outcomes for the various components of your program.</t>
    </r>
  </si>
  <si>
    <t>XXXX Domestic Violence Program</t>
  </si>
  <si>
    <t>2000 XXXXXXXX DRIVE</t>
  </si>
  <si>
    <t>(770) 992-XXXX</t>
  </si>
  <si>
    <t>ANYTOWN  GA  300XX</t>
  </si>
  <si>
    <t>FA 07 XXXXX 01</t>
  </si>
  <si>
    <t>VOCA &amp; VAWA &amp; SASP</t>
  </si>
  <si>
    <t>2.   I am now more aware of other sources of help available to me.</t>
  </si>
  <si>
    <t>1.   I now have a better understanding of domestic violence.</t>
  </si>
  <si>
    <t>3.   I now feel more confident about managing the effects of domestic violence on me.</t>
  </si>
  <si>
    <t>8.   I have a better understanding of how a Domestic Violence case is handled through the investigation until the judge’s decision.</t>
  </si>
  <si>
    <t>9.   I now have a better understanding of my rights as a victim of crime.</t>
  </si>
  <si>
    <t>10.  I was provided with appropriate referrals based on the needs we identified.</t>
  </si>
  <si>
    <t>11.  The services I received from [AGENCY NAME] met my needs.</t>
  </si>
  <si>
    <t xml:space="preserve">12.  The agency took my culture, religion, and orientation into consideration when providing me services.  </t>
  </si>
  <si>
    <t>MEASURES OF OUTCOMES and SERVICE QUALITY</t>
  </si>
  <si>
    <t>NOVEMBER SURVEY TABULATIONS</t>
  </si>
  <si>
    <t>DECEMBER SURVEY TABULATIONS</t>
  </si>
  <si>
    <t>JANUARY SURVEY TABULATIONS</t>
  </si>
  <si>
    <t>FEBRUARY SURVEY TABULATIONS</t>
  </si>
  <si>
    <t>MARCH SURVEY TABULATIONS</t>
  </si>
  <si>
    <t>APRIL SURVEY TABULATIONS</t>
  </si>
  <si>
    <t>NUMBER OF CLIENTS "Substantially Completing Service" IN THE LAST 6 MONTHS:</t>
  </si>
  <si>
    <t>NUMBER OF SURVEYS COLLECTED IN THE LAST 6 MONTHS FOR OUTCOMES:</t>
  </si>
  <si>
    <t>NUMBER OF CLIENTS SURVEYED IN THE LAST 6 MONTHS FOR OUTCOMES:</t>
  </si>
  <si>
    <t>Service Quality:</t>
  </si>
  <si>
    <t>1. I now have a better understanding of domestic violence.</t>
  </si>
  <si>
    <t>2. I am now more aware of other sources of help available to me.</t>
  </si>
  <si>
    <t xml:space="preserve">3. I now feel more confident about managing the effects of domestic violence on me.  </t>
  </si>
  <si>
    <t>4. I now know ways to manage my safety</t>
  </si>
  <si>
    <t xml:space="preserve">5. I am achieving the goals I set for myself. </t>
  </si>
  <si>
    <t>6. I am better able to recognize signs of increased danger in my relationship.</t>
  </si>
  <si>
    <t xml:space="preserve">7. I now have a plan of action if I begin to feel unsafe in my relationship. </t>
  </si>
  <si>
    <t>8. I have a better understanding of how a Domestic Violence case is handled through the investigation until the judge’s decision.</t>
  </si>
  <si>
    <t>9. I now have a better understanding of my rights as a victim of crime.</t>
  </si>
  <si>
    <t xml:space="preserve">10. I was provided with appropriate referrals based on the needs we identified. </t>
  </si>
  <si>
    <t xml:space="preserve">11. The services I received from [AGENCY NAME] met my needs. </t>
  </si>
  <si>
    <t xml:space="preserve">12. The agency took my culture, religion, and orientation into consideration when providing me services.  </t>
  </si>
  <si>
    <t>NUMBER OF CLIENTS "Substantially Completing Service" THIS MONTH:</t>
  </si>
  <si>
    <t>NUMBER OF CLIENTS SURVEYED THIS MONTH FOR OUTCOMES:</t>
  </si>
  <si>
    <t>NUMBER OF SURVEYS COLLECTED THIS MONTH FOR OUTCOMES:</t>
  </si>
  <si>
    <t>Enter Below</t>
  </si>
  <si>
    <t>NA</t>
  </si>
  <si>
    <t>(G)</t>
  </si>
  <si>
    <t>MAY SURVEY TABULATIONS</t>
  </si>
  <si>
    <t>JUNE SURVEY TABULATIONS</t>
  </si>
  <si>
    <t>JULY SURVEY TABULATIONS</t>
  </si>
  <si>
    <t>AUGUST SURVEY TABULATIONS</t>
  </si>
  <si>
    <t>SEPTEMBER SURVEY TABULATIONS</t>
  </si>
  <si>
    <t>OCTOBER SURVEY TABULATIONS</t>
  </si>
  <si>
    <t>Didn't Answer</t>
  </si>
  <si>
    <t xml:space="preserve">                                                               RESULTS CALCULATE HERE (do not edit)</t>
  </si>
  <si>
    <t>TOTAL</t>
  </si>
  <si>
    <t xml:space="preserve">                                                                         RESULTS CALCULATE HERE (do not edit)</t>
  </si>
  <si>
    <r>
      <rPr>
        <b/>
        <sz val="10"/>
        <rFont val="Arial"/>
        <family val="2"/>
      </rPr>
      <t>NOTE</t>
    </r>
    <r>
      <rPr>
        <sz val="10"/>
        <rFont val="Arial"/>
        <family val="0"/>
      </rPr>
      <t>: PLEASE ENTER NA FOR BOTH "NA" AND "DIDN’T ANSWER".</t>
    </r>
  </si>
  <si>
    <t xml:space="preserve">Instructions for Using the Outcomes Data Aggregation Spreadsheet:  Domestic Violence Programs                                                                      </t>
  </si>
  <si>
    <t>4.   I now know ways to manage my safety.</t>
  </si>
  <si>
    <t>5.   I am achieving the goals I set for myself.</t>
  </si>
  <si>
    <t>6.   I am better able to recognize signs of increased danger in my relationship.</t>
  </si>
  <si>
    <t xml:space="preserve">7.   I now have a plan of action if I begin to feel unsafe in my relationship. </t>
  </si>
  <si>
    <r>
      <t>Basic Instructions for Users:</t>
    </r>
    <r>
      <rPr>
        <sz val="10"/>
        <rFont val="Arial"/>
        <family val="0"/>
      </rPr>
      <t xml:space="preserve">  You will find detailed instructions in the Georgia Outcome Performance Measurement Guide, which is available from the Georgia Criminal Justice Coordinating Council online and at the time of your grant award.</t>
    </r>
  </si>
  <si>
    <t>NUMBER OF CLIENTS "Substantially Completing Service" IN THE LAST YEAR:</t>
  </si>
  <si>
    <t>NUMBER OF CLIENTS SURVEYED IN THE LAST YEAR FOR OUTCOMES:</t>
  </si>
  <si>
    <t>NUMBER OF SURVEYS COLLECTED IN THE LAST YEAR FOR OUTCOMES:</t>
  </si>
  <si>
    <r>
      <t xml:space="preserve">TO BEGIN, </t>
    </r>
    <r>
      <rPr>
        <sz val="10"/>
        <rFont val="Arial"/>
        <family val="0"/>
      </rPr>
      <t>GO TO THE BOTTOM OF THE SCREEN AND CLICK ON Oct</t>
    </r>
    <r>
      <rPr>
        <b/>
        <sz val="10"/>
        <rFont val="Arial"/>
        <family val="2"/>
      </rPr>
      <t xml:space="preserve"> Entry</t>
    </r>
    <r>
      <rPr>
        <sz val="10"/>
        <rFont val="Arial"/>
        <family val="0"/>
      </rPr>
      <t>!</t>
    </r>
  </si>
  <si>
    <t>April - September</t>
  </si>
  <si>
    <t>October - March</t>
  </si>
  <si>
    <t>October - September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</si>
</sst>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54">
    <font>
      <sz val="10"/>
      <name val="Arial"/>
      <family val="0"/>
    </font>
    <font>
      <b/>
      <sz val="10"/>
      <name val="Arial"/>
      <family val="2"/>
    </font>
    <font>
      <sz val="14"/>
      <name val="Arial"/>
      <family val="2"/>
    </font>
    <font>
      <b/>
      <sz val="14"/>
      <name val="Arial"/>
      <family val="2"/>
    </font>
    <font>
      <b/>
      <sz val="10"/>
      <color indexed="12"/>
      <name val="Arial"/>
      <family val="2"/>
    </font>
    <font>
      <b/>
      <sz val="14"/>
      <color indexed="12"/>
      <name val="Arial"/>
      <family val="2"/>
    </font>
    <font>
      <sz val="22"/>
      <color indexed="12"/>
      <name val="Forte"/>
      <family val="4"/>
    </font>
    <font>
      <i/>
      <sz val="10"/>
      <name val="Times New Roman"/>
      <family val="1"/>
    </font>
    <font>
      <sz val="10"/>
      <name val="Times New Roman"/>
      <family val="1"/>
    </font>
    <font>
      <b/>
      <sz val="10"/>
      <color indexed="9"/>
      <name val="Arial"/>
      <family val="2"/>
    </font>
    <font>
      <sz val="8"/>
      <name val="Arial"/>
      <family val="2"/>
    </font>
    <font>
      <sz val="12"/>
      <name val="Times New Roman"/>
      <family val="1"/>
    </font>
    <font>
      <b/>
      <sz val="12"/>
      <name val="Times New Roman"/>
      <family val="1"/>
    </font>
    <font>
      <sz val="8"/>
      <name val="Times New Roman"/>
      <family val="1"/>
    </font>
    <font>
      <b/>
      <i/>
      <sz val="12"/>
      <name val="Times New Roman"/>
      <family val="1"/>
    </font>
    <font>
      <sz val="8"/>
      <color indexed="10"/>
      <name val="Times New Roman"/>
      <family val="1"/>
    </font>
    <font>
      <sz val="11"/>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theme="2" tint="-0.09996999800205231"/>
        <bgColor indexed="64"/>
      </patternFill>
    </fill>
    <fill>
      <patternFill patternType="solid">
        <fgColor rgb="FFC00000"/>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medium"/>
      <right style="thin"/>
      <top>
        <color indexed="63"/>
      </top>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color rgb="FFB2B2B2"/>
      </right>
      <top>
        <color indexed="63"/>
      </top>
      <bottom>
        <color indexed="63"/>
      </bottom>
    </border>
    <border>
      <left style="thin">
        <color rgb="FFB2B2B2"/>
      </left>
      <right style="thin">
        <color rgb="FFB2B2B2"/>
      </right>
      <top>
        <color indexed="63"/>
      </top>
      <bottom>
        <color indexed="63"/>
      </bottom>
    </border>
    <border>
      <left style="thin">
        <color rgb="FFB2B2B2"/>
      </left>
      <right style="medium"/>
      <top>
        <color indexed="63"/>
      </top>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2">
    <xf numFmtId="0" fontId="0" fillId="0" borderId="0" xfId="0" applyAlignment="1">
      <alignment/>
    </xf>
    <xf numFmtId="0" fontId="1" fillId="0" borderId="0" xfId="0" applyFont="1" applyAlignment="1">
      <alignment horizontal="center"/>
    </xf>
    <xf numFmtId="0" fontId="0" fillId="0" borderId="0" xfId="0" applyFont="1" applyAlignment="1">
      <alignment/>
    </xf>
    <xf numFmtId="0" fontId="1" fillId="0" borderId="10" xfId="0" applyFont="1" applyBorder="1" applyAlignment="1">
      <alignment/>
    </xf>
    <xf numFmtId="0" fontId="0" fillId="0" borderId="11" xfId="0" applyFont="1" applyBorder="1" applyAlignment="1">
      <alignment/>
    </xf>
    <xf numFmtId="0" fontId="1" fillId="0" borderId="12" xfId="0" applyFont="1" applyBorder="1" applyAlignment="1">
      <alignment/>
    </xf>
    <xf numFmtId="0" fontId="1" fillId="0" borderId="0" xfId="0" applyFont="1" applyAlignment="1">
      <alignment/>
    </xf>
    <xf numFmtId="0" fontId="8" fillId="0" borderId="0" xfId="0" applyFont="1" applyAlignment="1">
      <alignment wrapText="1"/>
    </xf>
    <xf numFmtId="0" fontId="0" fillId="0" borderId="0" xfId="0" applyFont="1" applyBorder="1" applyAlignment="1">
      <alignment/>
    </xf>
    <xf numFmtId="0" fontId="1" fillId="0" borderId="0" xfId="0" applyFont="1" applyBorder="1" applyAlignment="1">
      <alignment/>
    </xf>
    <xf numFmtId="0" fontId="4" fillId="0" borderId="11" xfId="0" applyFont="1" applyBorder="1" applyAlignment="1">
      <alignment/>
    </xf>
    <xf numFmtId="0" fontId="1" fillId="0" borderId="13" xfId="0" applyFont="1" applyBorder="1" applyAlignment="1">
      <alignment/>
    </xf>
    <xf numFmtId="0" fontId="0" fillId="0" borderId="0" xfId="0" applyFont="1" applyFill="1" applyBorder="1" applyAlignment="1">
      <alignment/>
    </xf>
    <xf numFmtId="0" fontId="1" fillId="0" borderId="0" xfId="0" applyFont="1" applyFill="1" applyBorder="1" applyAlignment="1">
      <alignment/>
    </xf>
    <xf numFmtId="0" fontId="0" fillId="0" borderId="0" xfId="0" applyFont="1" applyAlignment="1" applyProtection="1">
      <alignment/>
      <protection locked="0"/>
    </xf>
    <xf numFmtId="0" fontId="4" fillId="0" borderId="10" xfId="0" applyFont="1" applyBorder="1" applyAlignment="1" applyProtection="1">
      <alignment/>
      <protection locked="0"/>
    </xf>
    <xf numFmtId="0" fontId="0" fillId="0" borderId="14" xfId="0" applyFont="1" applyBorder="1" applyAlignment="1" applyProtection="1">
      <alignment/>
      <protection locked="0"/>
    </xf>
    <xf numFmtId="0" fontId="0" fillId="0" borderId="15" xfId="0" applyFont="1" applyBorder="1" applyAlignment="1" applyProtection="1">
      <alignment/>
      <protection locked="0"/>
    </xf>
    <xf numFmtId="0" fontId="1" fillId="0" borderId="10" xfId="0" applyFont="1" applyBorder="1" applyAlignment="1" applyProtection="1">
      <alignment/>
      <protection locked="0"/>
    </xf>
    <xf numFmtId="0" fontId="4" fillId="0" borderId="14" xfId="0" applyFont="1" applyBorder="1" applyAlignment="1" applyProtection="1">
      <alignment horizontal="center"/>
      <protection locked="0"/>
    </xf>
    <xf numFmtId="0" fontId="4" fillId="0" borderId="14" xfId="0" applyFont="1" applyBorder="1" applyAlignment="1" applyProtection="1">
      <alignment/>
      <protection locked="0"/>
    </xf>
    <xf numFmtId="0" fontId="0" fillId="0" borderId="16" xfId="0" applyFont="1" applyBorder="1" applyAlignment="1" applyProtection="1">
      <alignment/>
      <protection locked="0"/>
    </xf>
    <xf numFmtId="0" fontId="0" fillId="33" borderId="17" xfId="0" applyFont="1" applyFill="1" applyBorder="1" applyAlignment="1" applyProtection="1">
      <alignment/>
      <protection locked="0"/>
    </xf>
    <xf numFmtId="0" fontId="0" fillId="34" borderId="17" xfId="0" applyFont="1" applyFill="1" applyBorder="1" applyAlignment="1" applyProtection="1">
      <alignment/>
      <protection locked="0"/>
    </xf>
    <xf numFmtId="0" fontId="0" fillId="35" borderId="17" xfId="0" applyFont="1" applyFill="1" applyBorder="1" applyAlignment="1" applyProtection="1">
      <alignment/>
      <protection locked="0"/>
    </xf>
    <xf numFmtId="0" fontId="1" fillId="0" borderId="0" xfId="0" applyFont="1" applyAlignment="1" applyProtection="1">
      <alignment/>
      <protection locked="0"/>
    </xf>
    <xf numFmtId="0" fontId="6" fillId="0" borderId="18" xfId="0" applyFont="1" applyBorder="1" applyAlignment="1" applyProtection="1">
      <alignment horizontal="center"/>
      <protection locked="0"/>
    </xf>
    <xf numFmtId="0" fontId="2" fillId="0" borderId="0" xfId="0" applyFont="1" applyBorder="1" applyAlignment="1" applyProtection="1">
      <alignment/>
      <protection locked="0"/>
    </xf>
    <xf numFmtId="0" fontId="3" fillId="0" borderId="19" xfId="0" applyFont="1" applyBorder="1" applyAlignment="1" applyProtection="1">
      <alignment/>
      <protection locked="0"/>
    </xf>
    <xf numFmtId="0" fontId="1" fillId="0" borderId="20" xfId="0" applyFont="1" applyBorder="1" applyAlignment="1" applyProtection="1">
      <alignment/>
      <protection/>
    </xf>
    <xf numFmtId="0" fontId="1" fillId="0" borderId="21" xfId="0" applyFont="1" applyBorder="1" applyAlignment="1" applyProtection="1">
      <alignment/>
      <protection/>
    </xf>
    <xf numFmtId="0" fontId="1" fillId="0" borderId="22" xfId="0" applyFont="1" applyBorder="1" applyAlignment="1" applyProtection="1">
      <alignment/>
      <protection/>
    </xf>
    <xf numFmtId="0" fontId="1" fillId="0" borderId="12" xfId="0" applyFont="1" applyBorder="1" applyAlignment="1" applyProtection="1">
      <alignment/>
      <protection/>
    </xf>
    <xf numFmtId="0" fontId="7" fillId="36" borderId="0" xfId="0" applyFont="1" applyFill="1" applyAlignment="1" applyProtection="1">
      <alignment horizontal="left" vertical="top" wrapText="1"/>
      <protection/>
    </xf>
    <xf numFmtId="0" fontId="8" fillId="0" borderId="0" xfId="0" applyFont="1" applyAlignment="1" applyProtection="1">
      <alignment horizontal="left" wrapText="1"/>
      <protection/>
    </xf>
    <xf numFmtId="0" fontId="8" fillId="0" borderId="0" xfId="0" applyFont="1" applyAlignment="1" applyProtection="1">
      <alignment wrapText="1"/>
      <protection/>
    </xf>
    <xf numFmtId="0" fontId="1" fillId="0" borderId="0" xfId="0" applyFont="1" applyAlignment="1">
      <alignment horizontal="right"/>
    </xf>
    <xf numFmtId="0" fontId="0" fillId="36" borderId="0" xfId="0" applyFill="1" applyAlignment="1">
      <alignment/>
    </xf>
    <xf numFmtId="0" fontId="0" fillId="0" borderId="0" xfId="0" applyAlignment="1" applyProtection="1">
      <alignment/>
      <protection locked="0"/>
    </xf>
    <xf numFmtId="0" fontId="2" fillId="0" borderId="0" xfId="0" applyFont="1" applyBorder="1" applyAlignment="1" applyProtection="1">
      <alignment horizontal="left"/>
      <protection locked="0"/>
    </xf>
    <xf numFmtId="0" fontId="13" fillId="0" borderId="0" xfId="0" applyFont="1" applyAlignment="1">
      <alignment horizontal="justify" wrapText="1"/>
    </xf>
    <xf numFmtId="0" fontId="14" fillId="0" borderId="0" xfId="0" applyFont="1" applyAlignment="1">
      <alignment horizontal="justify" wrapText="1"/>
    </xf>
    <xf numFmtId="0" fontId="1" fillId="0" borderId="23" xfId="0" applyFont="1" applyBorder="1" applyAlignment="1">
      <alignment horizontal="center"/>
    </xf>
    <xf numFmtId="0" fontId="1" fillId="0" borderId="24" xfId="0" applyFont="1" applyBorder="1" applyAlignment="1">
      <alignment horizontal="center"/>
    </xf>
    <xf numFmtId="0" fontId="15" fillId="0" borderId="0" xfId="0" applyFont="1" applyAlignment="1">
      <alignment horizontal="justify" wrapText="1"/>
    </xf>
    <xf numFmtId="0" fontId="12" fillId="0" borderId="0" xfId="0" applyFont="1" applyAlignment="1">
      <alignment horizontal="left" wrapText="1"/>
    </xf>
    <xf numFmtId="0" fontId="7" fillId="36" borderId="16" xfId="0" applyFont="1" applyFill="1" applyBorder="1" applyAlignment="1" applyProtection="1">
      <alignment horizontal="left" vertical="top" wrapText="1"/>
      <protection/>
    </xf>
    <xf numFmtId="0" fontId="4" fillId="0" borderId="15" xfId="0" applyFont="1" applyBorder="1" applyAlignment="1" applyProtection="1">
      <alignment/>
      <protection locked="0"/>
    </xf>
    <xf numFmtId="0" fontId="1" fillId="0" borderId="24" xfId="0" applyFont="1" applyBorder="1" applyAlignment="1">
      <alignment/>
    </xf>
    <xf numFmtId="0" fontId="4" fillId="0" borderId="0" xfId="0" applyFont="1" applyBorder="1" applyAlignment="1">
      <alignment/>
    </xf>
    <xf numFmtId="1" fontId="9" fillId="36" borderId="14" xfId="0" applyNumberFormat="1" applyFont="1" applyFill="1" applyBorder="1" applyAlignment="1">
      <alignment horizontal="right"/>
    </xf>
    <xf numFmtId="1" fontId="9" fillId="36" borderId="14" xfId="0" applyNumberFormat="1" applyFont="1" applyFill="1" applyBorder="1" applyAlignment="1">
      <alignment horizontal="center"/>
    </xf>
    <xf numFmtId="1" fontId="1" fillId="36" borderId="25" xfId="0" applyNumberFormat="1" applyFont="1" applyFill="1" applyBorder="1" applyAlignment="1">
      <alignment/>
    </xf>
    <xf numFmtId="1" fontId="9" fillId="36" borderId="14" xfId="0" applyNumberFormat="1" applyFont="1" applyFill="1" applyBorder="1" applyAlignment="1">
      <alignment/>
    </xf>
    <xf numFmtId="0" fontId="16" fillId="0" borderId="0" xfId="0" applyFont="1" applyAlignment="1">
      <alignment wrapText="1"/>
    </xf>
    <xf numFmtId="0" fontId="17" fillId="36" borderId="0" xfId="0" applyFont="1" applyFill="1" applyAlignment="1" applyProtection="1">
      <alignment horizontal="left" vertical="top" wrapText="1"/>
      <protection/>
    </xf>
    <xf numFmtId="0" fontId="17" fillId="36" borderId="0" xfId="0" applyFont="1" applyFill="1" applyBorder="1" applyAlignment="1" applyProtection="1">
      <alignment horizontal="left" vertical="top" wrapText="1"/>
      <protection/>
    </xf>
    <xf numFmtId="0" fontId="16" fillId="0" borderId="0" xfId="0" applyFont="1" applyAlignment="1" applyProtection="1">
      <alignment horizontal="left" wrapText="1"/>
      <protection/>
    </xf>
    <xf numFmtId="0" fontId="16" fillId="0" borderId="0" xfId="0" applyFont="1" applyAlignment="1" applyProtection="1">
      <alignment wrapText="1"/>
      <protection/>
    </xf>
    <xf numFmtId="0" fontId="16" fillId="0" borderId="0" xfId="0" applyFont="1" applyAlignment="1">
      <alignment/>
    </xf>
    <xf numFmtId="16" fontId="4" fillId="0" borderId="15" xfId="0" applyNumberFormat="1" applyFont="1" applyBorder="1" applyAlignment="1" applyProtection="1">
      <alignment/>
      <protection locked="0"/>
    </xf>
    <xf numFmtId="0" fontId="1" fillId="0" borderId="0" xfId="0" applyFont="1" applyBorder="1" applyAlignment="1">
      <alignment horizontal="center"/>
    </xf>
    <xf numFmtId="0" fontId="1" fillId="0" borderId="18" xfId="0" applyFont="1" applyBorder="1" applyAlignment="1">
      <alignment/>
    </xf>
    <xf numFmtId="1" fontId="9" fillId="36" borderId="25" xfId="0" applyNumberFormat="1" applyFont="1" applyFill="1" applyBorder="1" applyAlignment="1">
      <alignment horizontal="right"/>
    </xf>
    <xf numFmtId="0" fontId="1" fillId="0" borderId="26" xfId="0" applyFont="1" applyBorder="1" applyAlignment="1" applyProtection="1">
      <alignment/>
      <protection/>
    </xf>
    <xf numFmtId="0" fontId="1" fillId="0" borderId="27" xfId="0" applyFont="1" applyBorder="1" applyAlignment="1" applyProtection="1">
      <alignment/>
      <protection/>
    </xf>
    <xf numFmtId="0" fontId="1" fillId="0" borderId="28" xfId="0" applyFont="1" applyBorder="1" applyAlignment="1" applyProtection="1">
      <alignment/>
      <protection/>
    </xf>
    <xf numFmtId="0" fontId="1" fillId="6" borderId="0" xfId="0" applyFont="1" applyFill="1" applyAlignment="1">
      <alignment/>
    </xf>
    <xf numFmtId="0" fontId="1" fillId="37" borderId="21" xfId="0" applyFont="1" applyFill="1" applyBorder="1" applyAlignment="1" applyProtection="1">
      <alignment horizontal="center"/>
      <protection/>
    </xf>
    <xf numFmtId="0" fontId="0" fillId="37" borderId="0" xfId="0" applyFill="1" applyAlignment="1">
      <alignment/>
    </xf>
    <xf numFmtId="0" fontId="1" fillId="37" borderId="0" xfId="0" applyFont="1" applyFill="1" applyAlignment="1">
      <alignment horizontal="center"/>
    </xf>
    <xf numFmtId="0" fontId="1" fillId="37" borderId="22" xfId="0" applyFont="1" applyFill="1" applyBorder="1" applyAlignment="1" applyProtection="1">
      <alignment horizontal="center"/>
      <protection/>
    </xf>
    <xf numFmtId="0" fontId="1" fillId="6" borderId="20" xfId="0" applyFont="1" applyFill="1" applyBorder="1" applyAlignment="1" applyProtection="1">
      <alignment wrapText="1"/>
      <protection/>
    </xf>
    <xf numFmtId="0" fontId="1" fillId="6" borderId="29" xfId="0" applyFont="1" applyFill="1" applyBorder="1" applyAlignment="1" applyProtection="1">
      <alignment horizontal="center"/>
      <protection/>
    </xf>
    <xf numFmtId="0" fontId="1" fillId="6" borderId="30" xfId="0" applyFont="1" applyFill="1" applyBorder="1" applyAlignment="1" applyProtection="1">
      <alignment horizontal="center"/>
      <protection/>
    </xf>
    <xf numFmtId="1" fontId="1" fillId="6" borderId="31" xfId="0" applyNumberFormat="1" applyFont="1" applyFill="1" applyBorder="1" applyAlignment="1">
      <alignment/>
    </xf>
    <xf numFmtId="0" fontId="1" fillId="6" borderId="32" xfId="0" applyFont="1" applyFill="1" applyBorder="1" applyAlignment="1" applyProtection="1">
      <alignment wrapText="1"/>
      <protection/>
    </xf>
    <xf numFmtId="1" fontId="1" fillId="6" borderId="33" xfId="0" applyNumberFormat="1" applyFont="1" applyFill="1" applyBorder="1" applyAlignment="1">
      <alignment horizontal="right"/>
    </xf>
    <xf numFmtId="0" fontId="9" fillId="38" borderId="34" xfId="0" applyFont="1" applyFill="1" applyBorder="1" applyAlignment="1">
      <alignment horizontal="left"/>
    </xf>
    <xf numFmtId="0" fontId="9" fillId="38" borderId="34" xfId="0" applyFont="1" applyFill="1" applyBorder="1" applyAlignment="1">
      <alignment horizontal="center"/>
    </xf>
    <xf numFmtId="0" fontId="9" fillId="38" borderId="35" xfId="0" applyFont="1" applyFill="1" applyBorder="1" applyAlignment="1">
      <alignment horizontal="center"/>
    </xf>
    <xf numFmtId="0" fontId="9" fillId="38" borderId="21" xfId="0" applyFont="1" applyFill="1" applyBorder="1" applyAlignment="1">
      <alignment horizontal="center"/>
    </xf>
    <xf numFmtId="0" fontId="9" fillId="38" borderId="20" xfId="0" applyFont="1" applyFill="1" applyBorder="1" applyAlignment="1">
      <alignment horizontal="center"/>
    </xf>
    <xf numFmtId="1" fontId="9" fillId="38" borderId="36" xfId="0" applyNumberFormat="1" applyFont="1" applyFill="1" applyBorder="1" applyAlignment="1">
      <alignment horizontal="right"/>
    </xf>
    <xf numFmtId="0" fontId="53" fillId="0" borderId="14" xfId="0" applyFont="1" applyBorder="1" applyAlignment="1" applyProtection="1">
      <alignment/>
      <protection locked="0"/>
    </xf>
    <xf numFmtId="0" fontId="1" fillId="6" borderId="37" xfId="0" applyFont="1" applyFill="1" applyBorder="1" applyAlignment="1">
      <alignment horizontal="center"/>
    </xf>
    <xf numFmtId="0" fontId="1" fillId="6" borderId="38" xfId="0" applyFont="1" applyFill="1" applyBorder="1" applyAlignment="1">
      <alignment horizontal="center"/>
    </xf>
    <xf numFmtId="0" fontId="1" fillId="6" borderId="39" xfId="0" applyFont="1" applyFill="1" applyBorder="1" applyAlignment="1">
      <alignment horizontal="center"/>
    </xf>
    <xf numFmtId="0" fontId="1" fillId="6" borderId="40" xfId="0" applyFont="1" applyFill="1" applyBorder="1" applyAlignment="1">
      <alignment horizontal="center"/>
    </xf>
    <xf numFmtId="0" fontId="4" fillId="0" borderId="41" xfId="0" applyFont="1" applyBorder="1" applyAlignment="1">
      <alignment horizontal="center"/>
    </xf>
    <xf numFmtId="0" fontId="4" fillId="0" borderId="19" xfId="0" applyFont="1" applyBorder="1" applyAlignment="1">
      <alignment horizontal="center"/>
    </xf>
    <xf numFmtId="0" fontId="4" fillId="0" borderId="42" xfId="0" applyFont="1" applyBorder="1" applyAlignment="1">
      <alignment horizontal="center"/>
    </xf>
    <xf numFmtId="0" fontId="42" fillId="29" borderId="34" xfId="47" applyBorder="1" applyAlignment="1">
      <alignment horizontal="center"/>
    </xf>
    <xf numFmtId="0" fontId="42" fillId="29" borderId="37" xfId="47" applyBorder="1" applyAlignment="1">
      <alignment horizontal="center"/>
    </xf>
    <xf numFmtId="0" fontId="38" fillId="39" borderId="43" xfId="55" applyFont="1" applyFill="1" applyBorder="1" applyAlignment="1">
      <alignment horizontal="center"/>
    </xf>
    <xf numFmtId="0" fontId="38" fillId="39" borderId="44" xfId="55" applyFont="1" applyFill="1" applyBorder="1" applyAlignment="1">
      <alignment horizontal="center"/>
    </xf>
    <xf numFmtId="0" fontId="38" fillId="39" borderId="45" xfId="55" applyFont="1" applyFill="1" applyBorder="1" applyAlignment="1">
      <alignment horizontal="center"/>
    </xf>
    <xf numFmtId="0" fontId="48" fillId="31" borderId="18" xfId="54" applyBorder="1" applyAlignment="1">
      <alignment horizontal="center"/>
    </xf>
    <xf numFmtId="0" fontId="48" fillId="31" borderId="46" xfId="54" applyBorder="1" applyAlignment="1">
      <alignment horizontal="center"/>
    </xf>
    <xf numFmtId="0" fontId="1" fillId="0" borderId="0" xfId="0" applyFont="1" applyAlignment="1">
      <alignment horizontal="center"/>
    </xf>
    <xf numFmtId="0" fontId="1" fillId="0" borderId="0" xfId="0" applyFont="1" applyAlignment="1" applyProtection="1">
      <alignment horizontal="center"/>
      <protection/>
    </xf>
    <xf numFmtId="0" fontId="53" fillId="0" borderId="0" xfId="0" applyFont="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A1" sqref="A1"/>
    </sheetView>
  </sheetViews>
  <sheetFormatPr defaultColWidth="9.140625" defaultRowHeight="12.75"/>
  <cols>
    <col min="1" max="1" width="133.8515625" style="0" customWidth="1"/>
  </cols>
  <sheetData>
    <row r="1" ht="55.5" customHeight="1">
      <c r="A1" s="45" t="s">
        <v>96</v>
      </c>
    </row>
    <row r="2" ht="12.75">
      <c r="A2" s="44"/>
    </row>
    <row r="3" ht="78.75">
      <c r="A3" s="41" t="s">
        <v>37</v>
      </c>
    </row>
    <row r="4" ht="12.75">
      <c r="A4" s="40"/>
    </row>
    <row r="5" ht="79.5" customHeight="1">
      <c r="A5" s="41" t="s">
        <v>41</v>
      </c>
    </row>
    <row r="6" ht="12.75">
      <c r="A6" s="40"/>
    </row>
    <row r="7" ht="28.5">
      <c r="A7" s="41" t="s">
        <v>101</v>
      </c>
    </row>
    <row r="8" ht="16.5" customHeight="1"/>
    <row r="10" ht="12.75">
      <c r="A10" s="2" t="s">
        <v>95</v>
      </c>
    </row>
    <row r="12" ht="12.75">
      <c r="A12" s="67" t="s">
        <v>105</v>
      </c>
    </row>
  </sheetData>
  <sheetProtection/>
  <printOptions/>
  <pageMargins left="0.52" right="0.41" top="1" bottom="1" header="0.5" footer="0.5"/>
  <pageSetup horizontalDpi="600" verticalDpi="600" orientation="landscape" r:id="rId1"/>
  <headerFooter alignWithMargins="0">
    <oddHeader>&amp;LGeorgia Victim Outcome Reporting&amp;C&amp;"Arial,Bold Italic"&amp;11DIRECTIONS FOR USE:
Monthly and Year-to-Date Summaries of Victim Outcomes Data&amp;RSample Sheet for Domestic Violence Shelter and Services</oddHeader>
    <oddFooter>&amp;LPerformance Vistas, Inc.&amp;Rfor Georgia Criminal Justice Coordinating Council and the Family Violence Division of GA Department of Human Resources</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BE29"/>
  <sheetViews>
    <sheetView zoomScalePageLayoutView="0" workbookViewId="0" topLeftCell="A1">
      <selection activeCell="A1" sqref="A1:H1"/>
    </sheetView>
  </sheetViews>
  <sheetFormatPr defaultColWidth="9.140625" defaultRowHeight="12.75"/>
  <cols>
    <col min="1" max="1" width="91.140625" style="0" bestFit="1"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6" t="s">
        <v>86</v>
      </c>
    </row>
    <row r="2" spans="1:56" s="6" customFormat="1" ht="12.75">
      <c r="A2" s="36" t="s">
        <v>25</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1" t="s">
        <v>27</v>
      </c>
      <c r="BA2" s="1"/>
      <c r="BB2" s="1" t="s">
        <v>29</v>
      </c>
      <c r="BC2" s="1"/>
      <c r="BD2" s="1" t="s">
        <v>27</v>
      </c>
    </row>
    <row r="3" spans="1:57" ht="27" customHeight="1">
      <c r="A3" s="68"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70" t="s">
        <v>28</v>
      </c>
      <c r="BA3" s="70" t="s">
        <v>28</v>
      </c>
      <c r="BB3" s="70" t="s">
        <v>28</v>
      </c>
      <c r="BC3" s="70" t="s">
        <v>30</v>
      </c>
      <c r="BD3" s="70" t="s">
        <v>30</v>
      </c>
      <c r="BE3" s="70" t="s">
        <v>83</v>
      </c>
    </row>
    <row r="4" spans="1:57" ht="27" customHeight="1">
      <c r="A4" s="71" t="s">
        <v>15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70" t="s">
        <v>31</v>
      </c>
      <c r="BA4" s="70" t="s">
        <v>31</v>
      </c>
      <c r="BB4" s="70" t="s">
        <v>31</v>
      </c>
      <c r="BC4" s="70" t="s">
        <v>31</v>
      </c>
      <c r="BD4" s="70" t="s">
        <v>31</v>
      </c>
      <c r="BE4" s="70" t="s">
        <v>91</v>
      </c>
    </row>
    <row r="5" spans="1:57" ht="12.75">
      <c r="A5" s="33" t="s">
        <v>16</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ht="12.75">
      <c r="A6" s="7" t="s">
        <v>49</v>
      </c>
      <c r="B6" s="38">
        <v>0</v>
      </c>
      <c r="C6" s="38">
        <v>0</v>
      </c>
      <c r="D6" s="38">
        <v>0</v>
      </c>
      <c r="E6" s="38">
        <v>0</v>
      </c>
      <c r="F6" s="38">
        <v>0</v>
      </c>
      <c r="G6" s="38">
        <v>0</v>
      </c>
      <c r="H6" s="38">
        <v>0</v>
      </c>
      <c r="I6" s="38">
        <v>0</v>
      </c>
      <c r="J6" s="38">
        <v>0</v>
      </c>
      <c r="K6" s="38">
        <v>0</v>
      </c>
      <c r="L6" s="38">
        <v>0</v>
      </c>
      <c r="M6" s="38">
        <v>0</v>
      </c>
      <c r="N6" s="38">
        <v>0</v>
      </c>
      <c r="O6" s="38">
        <v>0</v>
      </c>
      <c r="P6" s="38">
        <v>0</v>
      </c>
      <c r="Q6" s="38">
        <v>0</v>
      </c>
      <c r="R6" s="38">
        <v>0</v>
      </c>
      <c r="S6" s="38">
        <v>0</v>
      </c>
      <c r="T6" s="38">
        <v>0</v>
      </c>
      <c r="U6" s="38">
        <v>0</v>
      </c>
      <c r="V6" s="38">
        <v>0</v>
      </c>
      <c r="W6" s="38">
        <v>0</v>
      </c>
      <c r="X6" s="38">
        <v>0</v>
      </c>
      <c r="Y6" s="38">
        <v>0</v>
      </c>
      <c r="Z6" s="38">
        <v>0</v>
      </c>
      <c r="AA6" s="38">
        <v>0</v>
      </c>
      <c r="AB6" s="38">
        <v>0</v>
      </c>
      <c r="AC6" s="38">
        <v>0</v>
      </c>
      <c r="AD6" s="38">
        <v>0</v>
      </c>
      <c r="AE6" s="38">
        <v>0</v>
      </c>
      <c r="AF6" s="38">
        <v>0</v>
      </c>
      <c r="AG6" s="38">
        <v>0</v>
      </c>
      <c r="AH6" s="38">
        <v>0</v>
      </c>
      <c r="AI6" s="38">
        <v>0</v>
      </c>
      <c r="AJ6" s="38">
        <v>0</v>
      </c>
      <c r="AK6" s="38">
        <v>0</v>
      </c>
      <c r="AL6" s="38">
        <v>0</v>
      </c>
      <c r="AM6" s="38">
        <v>0</v>
      </c>
      <c r="AN6" s="38">
        <v>0</v>
      </c>
      <c r="AO6" s="38">
        <v>0</v>
      </c>
      <c r="AP6" s="38">
        <v>0</v>
      </c>
      <c r="AQ6" s="38">
        <v>0</v>
      </c>
      <c r="AR6" s="38">
        <v>0</v>
      </c>
      <c r="AS6" s="38">
        <v>0</v>
      </c>
      <c r="AT6" s="38">
        <v>0</v>
      </c>
      <c r="AU6" s="38">
        <v>0</v>
      </c>
      <c r="AV6" s="38">
        <v>0</v>
      </c>
      <c r="AW6" s="38">
        <v>0</v>
      </c>
      <c r="AX6" s="38">
        <v>0</v>
      </c>
      <c r="AY6" s="38">
        <v>0</v>
      </c>
      <c r="AZ6">
        <f>COUNTIF(B6:AY6,"5")</f>
        <v>0</v>
      </c>
      <c r="BA6">
        <f>COUNTIF(B6:AY6,"4")</f>
        <v>0</v>
      </c>
      <c r="BB6">
        <f>COUNTIF(B6:AY6,"3")</f>
        <v>0</v>
      </c>
      <c r="BC6">
        <f>COUNTIF(B6:AY6,"2")</f>
        <v>0</v>
      </c>
      <c r="BD6">
        <f>COUNTIF(B6:AY6,"1")</f>
        <v>0</v>
      </c>
      <c r="BE6">
        <f>COUNTIF(B6:AY6,"NA")</f>
        <v>0</v>
      </c>
    </row>
    <row r="7" spans="1:57" ht="12.75">
      <c r="A7" s="7" t="s">
        <v>48</v>
      </c>
      <c r="B7" s="38">
        <v>0</v>
      </c>
      <c r="C7" s="38">
        <v>0</v>
      </c>
      <c r="D7" s="38">
        <v>0</v>
      </c>
      <c r="E7" s="38">
        <v>0</v>
      </c>
      <c r="F7" s="38">
        <v>0</v>
      </c>
      <c r="G7" s="38">
        <v>0</v>
      </c>
      <c r="H7" s="38">
        <v>0</v>
      </c>
      <c r="I7" s="38">
        <v>0</v>
      </c>
      <c r="J7" s="38">
        <v>0</v>
      </c>
      <c r="K7" s="38">
        <v>0</v>
      </c>
      <c r="L7" s="38">
        <v>0</v>
      </c>
      <c r="M7" s="38">
        <v>0</v>
      </c>
      <c r="N7" s="38">
        <v>0</v>
      </c>
      <c r="O7" s="38">
        <v>0</v>
      </c>
      <c r="P7" s="38">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38">
        <v>0</v>
      </c>
      <c r="AP7" s="38">
        <v>0</v>
      </c>
      <c r="AQ7" s="38">
        <v>0</v>
      </c>
      <c r="AR7" s="38">
        <v>0</v>
      </c>
      <c r="AS7" s="38">
        <v>0</v>
      </c>
      <c r="AT7" s="38">
        <v>0</v>
      </c>
      <c r="AU7" s="38">
        <v>0</v>
      </c>
      <c r="AV7" s="38">
        <v>0</v>
      </c>
      <c r="AW7" s="38">
        <v>0</v>
      </c>
      <c r="AX7" s="38">
        <v>0</v>
      </c>
      <c r="AY7" s="38">
        <v>0</v>
      </c>
      <c r="AZ7">
        <f>COUNTIF(B7:AY7,"5")</f>
        <v>0</v>
      </c>
      <c r="BA7">
        <f>COUNTIF(B7:AY7,"4")</f>
        <v>0</v>
      </c>
      <c r="BB7">
        <f>COUNTIF(B7:AY7,"3")</f>
        <v>0</v>
      </c>
      <c r="BC7">
        <f>COUNTIF(B7:AY7,"2")</f>
        <v>0</v>
      </c>
      <c r="BD7">
        <f>COUNTIF(B7:AY7,"1")</f>
        <v>0</v>
      </c>
      <c r="BE7">
        <f>COUNTIF(B7:AY7,"NA")</f>
        <v>0</v>
      </c>
    </row>
    <row r="8" spans="1:57" ht="12.75" customHeight="1">
      <c r="A8" s="7" t="s">
        <v>50</v>
      </c>
      <c r="B8" s="38">
        <v>0</v>
      </c>
      <c r="C8" s="38">
        <v>0</v>
      </c>
      <c r="D8" s="38">
        <v>0</v>
      </c>
      <c r="E8" s="38">
        <v>0</v>
      </c>
      <c r="F8" s="38">
        <v>0</v>
      </c>
      <c r="G8" s="38">
        <v>0</v>
      </c>
      <c r="H8" s="38">
        <v>0</v>
      </c>
      <c r="I8" s="38">
        <v>0</v>
      </c>
      <c r="J8" s="38">
        <v>0</v>
      </c>
      <c r="K8" s="38">
        <v>0</v>
      </c>
      <c r="L8" s="38">
        <v>0</v>
      </c>
      <c r="M8" s="38">
        <v>0</v>
      </c>
      <c r="N8" s="38">
        <v>0</v>
      </c>
      <c r="O8" s="38">
        <v>0</v>
      </c>
      <c r="P8" s="38">
        <v>0</v>
      </c>
      <c r="Q8" s="38">
        <v>0</v>
      </c>
      <c r="R8" s="38">
        <v>0</v>
      </c>
      <c r="S8" s="38">
        <v>0</v>
      </c>
      <c r="T8" s="38">
        <v>0</v>
      </c>
      <c r="U8" s="38">
        <v>0</v>
      </c>
      <c r="V8" s="38">
        <v>0</v>
      </c>
      <c r="W8" s="38">
        <v>0</v>
      </c>
      <c r="X8" s="38">
        <v>0</v>
      </c>
      <c r="Y8" s="38">
        <v>0</v>
      </c>
      <c r="Z8" s="38">
        <v>0</v>
      </c>
      <c r="AA8" s="38">
        <v>0</v>
      </c>
      <c r="AB8" s="38">
        <v>0</v>
      </c>
      <c r="AC8" s="38">
        <v>0</v>
      </c>
      <c r="AD8" s="38">
        <v>0</v>
      </c>
      <c r="AE8" s="38">
        <v>0</v>
      </c>
      <c r="AF8" s="38">
        <v>0</v>
      </c>
      <c r="AG8" s="38">
        <v>0</v>
      </c>
      <c r="AH8" s="38">
        <v>0</v>
      </c>
      <c r="AI8" s="38">
        <v>0</v>
      </c>
      <c r="AJ8" s="38">
        <v>0</v>
      </c>
      <c r="AK8" s="38">
        <v>0</v>
      </c>
      <c r="AL8" s="38">
        <v>0</v>
      </c>
      <c r="AM8" s="38">
        <v>0</v>
      </c>
      <c r="AN8" s="38">
        <v>0</v>
      </c>
      <c r="AO8" s="38">
        <v>0</v>
      </c>
      <c r="AP8" s="38">
        <v>0</v>
      </c>
      <c r="AQ8" s="38">
        <v>0</v>
      </c>
      <c r="AR8" s="38">
        <v>0</v>
      </c>
      <c r="AS8" s="38">
        <v>0</v>
      </c>
      <c r="AT8" s="38">
        <v>0</v>
      </c>
      <c r="AU8" s="38">
        <v>0</v>
      </c>
      <c r="AV8" s="38">
        <v>0</v>
      </c>
      <c r="AW8" s="38">
        <v>0</v>
      </c>
      <c r="AX8" s="38">
        <v>0</v>
      </c>
      <c r="AY8" s="38">
        <v>0</v>
      </c>
      <c r="AZ8">
        <f>COUNTIF(B8:AY8,"5")</f>
        <v>0</v>
      </c>
      <c r="BA8">
        <f>COUNTIF(B8:AY8,"4")</f>
        <v>0</v>
      </c>
      <c r="BB8">
        <f>COUNTIF(B8:AY8,"3")</f>
        <v>0</v>
      </c>
      <c r="BC8">
        <f>COUNTIF(B8:AY8,"2")</f>
        <v>0</v>
      </c>
      <c r="BD8">
        <f>COUNTIF(B8:AY8,"1")</f>
        <v>0</v>
      </c>
      <c r="BE8">
        <f aca="true" t="shared" si="0" ref="BE8:BE21">COUNTIF(B8:AY8,"NA")</f>
        <v>0</v>
      </c>
    </row>
    <row r="9" spans="1:57" ht="12.75">
      <c r="A9" s="33" t="s">
        <v>38</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ht="12.75">
      <c r="A10" s="7" t="s">
        <v>97</v>
      </c>
      <c r="B10" s="38">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c r="AA10" s="38">
        <v>0</v>
      </c>
      <c r="AB10" s="38">
        <v>0</v>
      </c>
      <c r="AC10" s="38">
        <v>0</v>
      </c>
      <c r="AD10" s="38">
        <v>0</v>
      </c>
      <c r="AE10" s="38">
        <v>0</v>
      </c>
      <c r="AF10" s="38">
        <v>0</v>
      </c>
      <c r="AG10" s="38">
        <v>0</v>
      </c>
      <c r="AH10" s="38">
        <v>0</v>
      </c>
      <c r="AI10" s="38">
        <v>0</v>
      </c>
      <c r="AJ10" s="38">
        <v>0</v>
      </c>
      <c r="AK10" s="38">
        <v>0</v>
      </c>
      <c r="AL10" s="38">
        <v>0</v>
      </c>
      <c r="AM10" s="38">
        <v>0</v>
      </c>
      <c r="AN10" s="38">
        <v>0</v>
      </c>
      <c r="AO10" s="38">
        <v>0</v>
      </c>
      <c r="AP10" s="38">
        <v>0</v>
      </c>
      <c r="AQ10" s="38">
        <v>0</v>
      </c>
      <c r="AR10" s="38">
        <v>0</v>
      </c>
      <c r="AS10" s="38">
        <v>0</v>
      </c>
      <c r="AT10" s="38">
        <v>0</v>
      </c>
      <c r="AU10" s="38">
        <v>0</v>
      </c>
      <c r="AV10" s="38">
        <v>0</v>
      </c>
      <c r="AW10" s="38">
        <v>0</v>
      </c>
      <c r="AX10" s="38">
        <v>0</v>
      </c>
      <c r="AY10" s="38">
        <v>0</v>
      </c>
      <c r="AZ10">
        <f>COUNTIF(B10:AY10,"5")</f>
        <v>0</v>
      </c>
      <c r="BA10">
        <f>COUNTIF(B10:AY10,"4")</f>
        <v>0</v>
      </c>
      <c r="BB10">
        <f>COUNTIF(B10:AY10,"3")</f>
        <v>0</v>
      </c>
      <c r="BC10">
        <f>COUNTIF(B10:AY10,"2")</f>
        <v>0</v>
      </c>
      <c r="BD10">
        <f>COUNTIF(B10:AY10,"1")</f>
        <v>0</v>
      </c>
      <c r="BE10">
        <f t="shared" si="0"/>
        <v>0</v>
      </c>
    </row>
    <row r="11" spans="1:57" ht="12.75">
      <c r="A11" s="7" t="s">
        <v>98</v>
      </c>
      <c r="B11" s="38">
        <v>0</v>
      </c>
      <c r="C11" s="38">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0</v>
      </c>
      <c r="AS11" s="38">
        <v>0</v>
      </c>
      <c r="AT11" s="38">
        <v>0</v>
      </c>
      <c r="AU11" s="38">
        <v>0</v>
      </c>
      <c r="AV11" s="38">
        <v>0</v>
      </c>
      <c r="AW11" s="38">
        <v>0</v>
      </c>
      <c r="AX11" s="38">
        <v>0</v>
      </c>
      <c r="AY11" s="38">
        <v>0</v>
      </c>
      <c r="AZ11">
        <f>COUNTIF(B11:AY11,"5")</f>
        <v>0</v>
      </c>
      <c r="BA11">
        <f>COUNTIF(B11:AY11,"4")</f>
        <v>0</v>
      </c>
      <c r="BB11">
        <f>COUNTIF(B11:AY11,"3")</f>
        <v>0</v>
      </c>
      <c r="BC11">
        <f>COUNTIF(B11:AY11,"2")</f>
        <v>0</v>
      </c>
      <c r="BD11">
        <f>COUNTIF(B11:AY11,"1")</f>
        <v>0</v>
      </c>
      <c r="BE11">
        <f t="shared" si="0"/>
        <v>0</v>
      </c>
    </row>
    <row r="12" spans="1:57" ht="12.75">
      <c r="A12" s="33" t="s">
        <v>40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ht="12.75">
      <c r="A13" s="7" t="s">
        <v>99</v>
      </c>
      <c r="B13" s="38">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f>COUNTIF(B13:AY13,"5")</f>
        <v>0</v>
      </c>
      <c r="BA13">
        <f>COUNTIF(B13:AY13,"4")</f>
        <v>0</v>
      </c>
      <c r="BB13">
        <f>COUNTIF(B13:AY13,"3")</f>
        <v>0</v>
      </c>
      <c r="BC13">
        <f>COUNTIF(B13:AY13,"2")</f>
        <v>0</v>
      </c>
      <c r="BD13">
        <f>COUNTIF(B13:AY13,"1")</f>
        <v>0</v>
      </c>
      <c r="BE13">
        <f t="shared" si="0"/>
        <v>0</v>
      </c>
    </row>
    <row r="14" spans="1:57" ht="12.75">
      <c r="A14" s="7" t="s">
        <v>100</v>
      </c>
      <c r="B14" s="38">
        <v>0</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38">
        <v>0</v>
      </c>
      <c r="AW14" s="38">
        <v>0</v>
      </c>
      <c r="AX14" s="38">
        <v>0</v>
      </c>
      <c r="AY14" s="38">
        <v>0</v>
      </c>
      <c r="AZ14">
        <f>COUNTIF(B14:AY14,"5")</f>
        <v>0</v>
      </c>
      <c r="BA14">
        <f>COUNTIF(B14:AY14,"4")</f>
        <v>0</v>
      </c>
      <c r="BB14">
        <f>COUNTIF(B14:AY14,"3")</f>
        <v>0</v>
      </c>
      <c r="BC14">
        <f>COUNTIF(B14:AY14,"2")</f>
        <v>0</v>
      </c>
      <c r="BD14">
        <f>COUNTIF(B14:AY14,"1")</f>
        <v>0</v>
      </c>
      <c r="BE14">
        <f t="shared" si="0"/>
        <v>0</v>
      </c>
    </row>
    <row r="15" spans="1:57" ht="12.75">
      <c r="A15" s="33" t="s">
        <v>39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ht="25.5">
      <c r="A16" s="34" t="s">
        <v>51</v>
      </c>
      <c r="B16" s="38">
        <v>0</v>
      </c>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8">
        <v>0</v>
      </c>
      <c r="AS16" s="38">
        <v>0</v>
      </c>
      <c r="AT16" s="38">
        <v>0</v>
      </c>
      <c r="AU16" s="38">
        <v>0</v>
      </c>
      <c r="AV16" s="38">
        <v>0</v>
      </c>
      <c r="AW16" s="38">
        <v>0</v>
      </c>
      <c r="AX16" s="38">
        <v>0</v>
      </c>
      <c r="AY16" s="38">
        <v>0</v>
      </c>
      <c r="AZ16">
        <f>COUNTIF(B16:AY16,"5")</f>
        <v>0</v>
      </c>
      <c r="BA16">
        <f>COUNTIF(B16:AY16,"4")</f>
        <v>0</v>
      </c>
      <c r="BB16">
        <f>COUNTIF(B16:AY16,"3")</f>
        <v>0</v>
      </c>
      <c r="BC16">
        <f>COUNTIF(B16:AY16,"2")</f>
        <v>0</v>
      </c>
      <c r="BD16">
        <f>COUNTIF(B16:AY16,"1")</f>
        <v>0</v>
      </c>
      <c r="BE16">
        <f t="shared" si="0"/>
        <v>0</v>
      </c>
    </row>
    <row r="17" spans="1:57" ht="12.75">
      <c r="A17" s="35" t="s">
        <v>52</v>
      </c>
      <c r="B17" s="38">
        <v>0</v>
      </c>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38">
        <v>0</v>
      </c>
      <c r="AW17" s="38">
        <v>0</v>
      </c>
      <c r="AX17" s="38">
        <v>0</v>
      </c>
      <c r="AY17" s="38">
        <v>0</v>
      </c>
      <c r="AZ17">
        <f>COUNTIF(B17:AY17,"5")</f>
        <v>0</v>
      </c>
      <c r="BA17">
        <f>COUNTIF(B17:AY17,"4")</f>
        <v>0</v>
      </c>
      <c r="BB17">
        <f>COUNTIF(B17:AY17,"3")</f>
        <v>0</v>
      </c>
      <c r="BC17">
        <f>COUNTIF(B17:AY17,"2")</f>
        <v>0</v>
      </c>
      <c r="BD17">
        <f>COUNTIF(B17:AY17,"1")</f>
        <v>0</v>
      </c>
      <c r="BE17">
        <f t="shared" si="0"/>
        <v>0</v>
      </c>
    </row>
    <row r="18" spans="1:57" ht="12.75">
      <c r="A18" s="33" t="s">
        <v>66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row>
    <row r="19" spans="1:57" ht="12.75">
      <c r="A19" s="35" t="s">
        <v>53</v>
      </c>
      <c r="B19" s="38">
        <v>0</v>
      </c>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c r="AD19" s="38">
        <v>0</v>
      </c>
      <c r="AE19" s="38">
        <v>0</v>
      </c>
      <c r="AF19" s="38">
        <v>0</v>
      </c>
      <c r="AG19" s="38">
        <v>0</v>
      </c>
      <c r="AH19" s="38">
        <v>0</v>
      </c>
      <c r="AI19" s="38">
        <v>0</v>
      </c>
      <c r="AJ19" s="38">
        <v>0</v>
      </c>
      <c r="AK19" s="38">
        <v>0</v>
      </c>
      <c r="AL19" s="38">
        <v>0</v>
      </c>
      <c r="AM19" s="38">
        <v>0</v>
      </c>
      <c r="AN19" s="38">
        <v>0</v>
      </c>
      <c r="AO19" s="38">
        <v>0</v>
      </c>
      <c r="AP19" s="38">
        <v>0</v>
      </c>
      <c r="AQ19" s="38">
        <v>0</v>
      </c>
      <c r="AR19" s="38">
        <v>0</v>
      </c>
      <c r="AS19" s="38">
        <v>0</v>
      </c>
      <c r="AT19" s="38">
        <v>0</v>
      </c>
      <c r="AU19" s="38">
        <v>0</v>
      </c>
      <c r="AV19" s="38">
        <v>0</v>
      </c>
      <c r="AW19" s="38">
        <v>0</v>
      </c>
      <c r="AX19" s="38">
        <v>0</v>
      </c>
      <c r="AY19" s="38">
        <v>0</v>
      </c>
      <c r="AZ19">
        <f>COUNTIF(B19:AY19,"5")</f>
        <v>0</v>
      </c>
      <c r="BA19">
        <f>COUNTIF(B19:AY19,"4")</f>
        <v>0</v>
      </c>
      <c r="BB19">
        <f>COUNTIF(B19:AY19,"3")</f>
        <v>0</v>
      </c>
      <c r="BC19">
        <f>COUNTIF(B19:AY19,"2")</f>
        <v>0</v>
      </c>
      <c r="BD19">
        <f>COUNTIF(B19:AY19,"1")</f>
        <v>0</v>
      </c>
      <c r="BE19">
        <f t="shared" si="0"/>
        <v>0</v>
      </c>
    </row>
    <row r="20" spans="1:57" ht="12.75">
      <c r="A20" s="35" t="s">
        <v>54</v>
      </c>
      <c r="B20" s="38">
        <v>0</v>
      </c>
      <c r="C20" s="38">
        <v>0</v>
      </c>
      <c r="D20" s="38">
        <v>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f>COUNTIF(B20:AY20,"5")</f>
        <v>0</v>
      </c>
      <c r="BA20">
        <f>COUNTIF(B20:AY20,"4")</f>
        <v>0</v>
      </c>
      <c r="BB20">
        <f>COUNTIF(B20:AY20,"3")</f>
        <v>0</v>
      </c>
      <c r="BC20">
        <f>COUNTIF(B20:AY20,"2")</f>
        <v>0</v>
      </c>
      <c r="BD20">
        <f>COUNTIF(B20:AY20,"1")</f>
        <v>0</v>
      </c>
      <c r="BE20">
        <f t="shared" si="0"/>
        <v>0</v>
      </c>
    </row>
    <row r="21" spans="1:57" ht="27" customHeight="1">
      <c r="A21" s="35" t="s">
        <v>55</v>
      </c>
      <c r="B21" s="38">
        <v>0</v>
      </c>
      <c r="C21" s="38">
        <v>0</v>
      </c>
      <c r="D21" s="38">
        <v>0</v>
      </c>
      <c r="E21" s="38">
        <v>0</v>
      </c>
      <c r="F21" s="38">
        <v>0</v>
      </c>
      <c r="G21" s="38">
        <v>0</v>
      </c>
      <c r="H21" s="38">
        <v>0</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38">
        <v>0</v>
      </c>
      <c r="AW21" s="38">
        <v>0</v>
      </c>
      <c r="AX21" s="38">
        <v>0</v>
      </c>
      <c r="AY21" s="38">
        <v>0</v>
      </c>
      <c r="AZ21">
        <f>COUNTIF(B21:AY21,"5")</f>
        <v>0</v>
      </c>
      <c r="BA21">
        <f>COUNTIF(B21:AY21,"4")</f>
        <v>0</v>
      </c>
      <c r="BB21">
        <f>COUNTIF(B21:AY21,"3")</f>
        <v>0</v>
      </c>
      <c r="BC21">
        <f>COUNTIF(B21:AY21,"2")</f>
        <v>0</v>
      </c>
      <c r="BD21">
        <f>COUNTIF(B21:AY21,"1")</f>
        <v>0</v>
      </c>
      <c r="BE21">
        <f t="shared" si="0"/>
        <v>0</v>
      </c>
    </row>
    <row r="22" spans="1:57" s="6" customFormat="1" ht="27" customHeight="1">
      <c r="A22" s="72" t="s">
        <v>24</v>
      </c>
      <c r="B22" s="67">
        <f>SUM(B6:B21)</f>
        <v>0</v>
      </c>
      <c r="C22" s="67">
        <f>SUM(C6:C21)</f>
        <v>0</v>
      </c>
      <c r="D22" s="67">
        <f aca="true" t="shared" si="1" ref="D22:BE22">SUM(D6:D21)</f>
        <v>0</v>
      </c>
      <c r="E22" s="67">
        <f t="shared" si="1"/>
        <v>0</v>
      </c>
      <c r="F22" s="67">
        <f t="shared" si="1"/>
        <v>0</v>
      </c>
      <c r="G22" s="67">
        <f t="shared" si="1"/>
        <v>0</v>
      </c>
      <c r="H22" s="67">
        <f t="shared" si="1"/>
        <v>0</v>
      </c>
      <c r="I22" s="67">
        <f t="shared" si="1"/>
        <v>0</v>
      </c>
      <c r="J22" s="67">
        <f t="shared" si="1"/>
        <v>0</v>
      </c>
      <c r="K22" s="67">
        <f t="shared" si="1"/>
        <v>0</v>
      </c>
      <c r="L22" s="67">
        <f t="shared" si="1"/>
        <v>0</v>
      </c>
      <c r="M22" s="67">
        <f t="shared" si="1"/>
        <v>0</v>
      </c>
      <c r="N22" s="67">
        <f t="shared" si="1"/>
        <v>0</v>
      </c>
      <c r="O22" s="67">
        <f t="shared" si="1"/>
        <v>0</v>
      </c>
      <c r="P22" s="67">
        <f t="shared" si="1"/>
        <v>0</v>
      </c>
      <c r="Q22" s="67">
        <f t="shared" si="1"/>
        <v>0</v>
      </c>
      <c r="R22" s="67">
        <f t="shared" si="1"/>
        <v>0</v>
      </c>
      <c r="S22" s="67">
        <f t="shared" si="1"/>
        <v>0</v>
      </c>
      <c r="T22" s="67">
        <f t="shared" si="1"/>
        <v>0</v>
      </c>
      <c r="U22" s="67">
        <f t="shared" si="1"/>
        <v>0</v>
      </c>
      <c r="V22" s="67">
        <f t="shared" si="1"/>
        <v>0</v>
      </c>
      <c r="W22" s="67">
        <f t="shared" si="1"/>
        <v>0</v>
      </c>
      <c r="X22" s="67">
        <f t="shared" si="1"/>
        <v>0</v>
      </c>
      <c r="Y22" s="67">
        <f t="shared" si="1"/>
        <v>0</v>
      </c>
      <c r="Z22" s="67">
        <f t="shared" si="1"/>
        <v>0</v>
      </c>
      <c r="AA22" s="67">
        <f t="shared" si="1"/>
        <v>0</v>
      </c>
      <c r="AB22" s="67">
        <f t="shared" si="1"/>
        <v>0</v>
      </c>
      <c r="AC22" s="67">
        <f t="shared" si="1"/>
        <v>0</v>
      </c>
      <c r="AD22" s="67">
        <f t="shared" si="1"/>
        <v>0</v>
      </c>
      <c r="AE22" s="67">
        <f t="shared" si="1"/>
        <v>0</v>
      </c>
      <c r="AF22" s="67">
        <f t="shared" si="1"/>
        <v>0</v>
      </c>
      <c r="AG22" s="67">
        <f t="shared" si="1"/>
        <v>0</v>
      </c>
      <c r="AH22" s="67">
        <f t="shared" si="1"/>
        <v>0</v>
      </c>
      <c r="AI22" s="67">
        <f t="shared" si="1"/>
        <v>0</v>
      </c>
      <c r="AJ22" s="67">
        <f t="shared" si="1"/>
        <v>0</v>
      </c>
      <c r="AK22" s="67">
        <f t="shared" si="1"/>
        <v>0</v>
      </c>
      <c r="AL22" s="67">
        <f t="shared" si="1"/>
        <v>0</v>
      </c>
      <c r="AM22" s="67">
        <f t="shared" si="1"/>
        <v>0</v>
      </c>
      <c r="AN22" s="67">
        <f t="shared" si="1"/>
        <v>0</v>
      </c>
      <c r="AO22" s="67">
        <f t="shared" si="1"/>
        <v>0</v>
      </c>
      <c r="AP22" s="67">
        <f t="shared" si="1"/>
        <v>0</v>
      </c>
      <c r="AQ22" s="67">
        <f t="shared" si="1"/>
        <v>0</v>
      </c>
      <c r="AR22" s="67">
        <f t="shared" si="1"/>
        <v>0</v>
      </c>
      <c r="AS22" s="67">
        <f t="shared" si="1"/>
        <v>0</v>
      </c>
      <c r="AT22" s="67">
        <f t="shared" si="1"/>
        <v>0</v>
      </c>
      <c r="AU22" s="67">
        <f t="shared" si="1"/>
        <v>0</v>
      </c>
      <c r="AV22" s="67">
        <f t="shared" si="1"/>
        <v>0</v>
      </c>
      <c r="AW22" s="67">
        <f t="shared" si="1"/>
        <v>0</v>
      </c>
      <c r="AX22" s="67">
        <f t="shared" si="1"/>
        <v>0</v>
      </c>
      <c r="AY22" s="67">
        <f t="shared" si="1"/>
        <v>0</v>
      </c>
      <c r="AZ22" s="67">
        <f t="shared" si="1"/>
        <v>0</v>
      </c>
      <c r="BA22" s="67">
        <f t="shared" si="1"/>
        <v>0</v>
      </c>
      <c r="BB22" s="67">
        <f t="shared" si="1"/>
        <v>0</v>
      </c>
      <c r="BC22" s="67">
        <f t="shared" si="1"/>
        <v>0</v>
      </c>
      <c r="BD22" s="67">
        <f t="shared" si="1"/>
        <v>0</v>
      </c>
      <c r="BE22" s="67">
        <f t="shared" si="1"/>
        <v>0</v>
      </c>
    </row>
    <row r="25" ht="13.5" thickBot="1"/>
    <row r="26" spans="1:5" ht="13.5" thickBot="1">
      <c r="A26" s="11"/>
      <c r="B26" s="89" t="s">
        <v>82</v>
      </c>
      <c r="C26" s="90"/>
      <c r="D26" s="90"/>
      <c r="E26" s="91"/>
    </row>
    <row r="27" spans="1:5" ht="15">
      <c r="A27" s="64" t="s">
        <v>79</v>
      </c>
      <c r="B27" s="92">
        <v>0</v>
      </c>
      <c r="C27" s="92"/>
      <c r="D27" s="92"/>
      <c r="E27" s="93"/>
    </row>
    <row r="28" spans="1:5" ht="15">
      <c r="A28" s="65" t="s">
        <v>80</v>
      </c>
      <c r="B28" s="94">
        <v>0</v>
      </c>
      <c r="C28" s="95"/>
      <c r="D28" s="95"/>
      <c r="E28" s="96"/>
    </row>
    <row r="29" spans="1:5" ht="15.75" thickBot="1">
      <c r="A29" s="66" t="s">
        <v>81</v>
      </c>
      <c r="B29" s="97">
        <v>0</v>
      </c>
      <c r="C29" s="97"/>
      <c r="D29" s="97"/>
      <c r="E29" s="98"/>
    </row>
  </sheetData>
  <sheetProtection/>
  <mergeCells count="4">
    <mergeCell ref="B27:E27"/>
    <mergeCell ref="B28:E28"/>
    <mergeCell ref="B29:E29"/>
    <mergeCell ref="B26:E26"/>
  </mergeCells>
  <printOptions/>
  <pageMargins left="0.39" right="0.36" top="1" bottom="1" header="0.5" footer="0.5"/>
  <pageSetup fitToWidth="2" fitToHeight="1" horizontalDpi="600" verticalDpi="600" orientation="landscape" scale="68"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E29"/>
  <sheetViews>
    <sheetView zoomScalePageLayoutView="0" workbookViewId="0" topLeftCell="A1">
      <selection activeCell="A1" sqref="A1:H1"/>
    </sheetView>
  </sheetViews>
  <sheetFormatPr defaultColWidth="9.140625" defaultRowHeight="12.75"/>
  <cols>
    <col min="1" max="1" width="91.140625" style="0" bestFit="1"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6" t="s">
        <v>87</v>
      </c>
    </row>
    <row r="2" spans="1:56" s="6" customFormat="1" ht="12.75">
      <c r="A2" s="36" t="s">
        <v>25</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1" t="s">
        <v>27</v>
      </c>
      <c r="BA2" s="1"/>
      <c r="BB2" s="1" t="s">
        <v>29</v>
      </c>
      <c r="BC2" s="1"/>
      <c r="BD2" s="1" t="s">
        <v>27</v>
      </c>
    </row>
    <row r="3" spans="1:57" ht="27" customHeight="1">
      <c r="A3" s="68"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70" t="s">
        <v>28</v>
      </c>
      <c r="BA3" s="70" t="s">
        <v>28</v>
      </c>
      <c r="BB3" s="70" t="s">
        <v>28</v>
      </c>
      <c r="BC3" s="70" t="s">
        <v>30</v>
      </c>
      <c r="BD3" s="70" t="s">
        <v>30</v>
      </c>
      <c r="BE3" s="70" t="s">
        <v>83</v>
      </c>
    </row>
    <row r="4" spans="1:57" ht="27" customHeight="1">
      <c r="A4" s="71" t="s">
        <v>15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70" t="s">
        <v>31</v>
      </c>
      <c r="BA4" s="70" t="s">
        <v>31</v>
      </c>
      <c r="BB4" s="70" t="s">
        <v>31</v>
      </c>
      <c r="BC4" s="70" t="s">
        <v>31</v>
      </c>
      <c r="BD4" s="70" t="s">
        <v>31</v>
      </c>
      <c r="BE4" s="70" t="s">
        <v>91</v>
      </c>
    </row>
    <row r="5" spans="1:57" ht="12.75">
      <c r="A5" s="33" t="s">
        <v>16</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ht="12.75">
      <c r="A6" s="7" t="s">
        <v>49</v>
      </c>
      <c r="B6" s="38">
        <v>0</v>
      </c>
      <c r="C6" s="38">
        <v>0</v>
      </c>
      <c r="D6" s="38">
        <v>0</v>
      </c>
      <c r="E6" s="38">
        <v>0</v>
      </c>
      <c r="F6" s="38">
        <v>0</v>
      </c>
      <c r="G6" s="38">
        <v>0</v>
      </c>
      <c r="H6" s="38">
        <v>0</v>
      </c>
      <c r="I6" s="38">
        <v>0</v>
      </c>
      <c r="J6" s="38">
        <v>0</v>
      </c>
      <c r="K6" s="38">
        <v>0</v>
      </c>
      <c r="L6" s="38">
        <v>0</v>
      </c>
      <c r="M6" s="38">
        <v>0</v>
      </c>
      <c r="N6" s="38">
        <v>0</v>
      </c>
      <c r="O6" s="38">
        <v>0</v>
      </c>
      <c r="P6" s="38">
        <v>0</v>
      </c>
      <c r="Q6" s="38">
        <v>0</v>
      </c>
      <c r="R6" s="38">
        <v>0</v>
      </c>
      <c r="S6" s="38">
        <v>0</v>
      </c>
      <c r="T6" s="38">
        <v>0</v>
      </c>
      <c r="U6" s="38">
        <v>0</v>
      </c>
      <c r="V6" s="38">
        <v>0</v>
      </c>
      <c r="W6" s="38">
        <v>0</v>
      </c>
      <c r="X6" s="38">
        <v>0</v>
      </c>
      <c r="Y6" s="38">
        <v>0</v>
      </c>
      <c r="Z6" s="38">
        <v>0</v>
      </c>
      <c r="AA6" s="38">
        <v>0</v>
      </c>
      <c r="AB6" s="38">
        <v>0</v>
      </c>
      <c r="AC6" s="38">
        <v>0</v>
      </c>
      <c r="AD6" s="38">
        <v>0</v>
      </c>
      <c r="AE6" s="38">
        <v>0</v>
      </c>
      <c r="AF6" s="38">
        <v>0</v>
      </c>
      <c r="AG6" s="38">
        <v>0</v>
      </c>
      <c r="AH6" s="38">
        <v>0</v>
      </c>
      <c r="AI6" s="38">
        <v>0</v>
      </c>
      <c r="AJ6" s="38">
        <v>0</v>
      </c>
      <c r="AK6" s="38">
        <v>0</v>
      </c>
      <c r="AL6" s="38">
        <v>0</v>
      </c>
      <c r="AM6" s="38">
        <v>0</v>
      </c>
      <c r="AN6" s="38">
        <v>0</v>
      </c>
      <c r="AO6" s="38">
        <v>0</v>
      </c>
      <c r="AP6" s="38">
        <v>0</v>
      </c>
      <c r="AQ6" s="38">
        <v>0</v>
      </c>
      <c r="AR6" s="38">
        <v>0</v>
      </c>
      <c r="AS6" s="38">
        <v>0</v>
      </c>
      <c r="AT6" s="38">
        <v>0</v>
      </c>
      <c r="AU6" s="38">
        <v>0</v>
      </c>
      <c r="AV6" s="38">
        <v>0</v>
      </c>
      <c r="AW6" s="38">
        <v>0</v>
      </c>
      <c r="AX6" s="38">
        <v>0</v>
      </c>
      <c r="AY6" s="38">
        <v>0</v>
      </c>
      <c r="AZ6">
        <f>COUNTIF(B6:AY6,"5")</f>
        <v>0</v>
      </c>
      <c r="BA6">
        <f>COUNTIF(B6:AY6,"4")</f>
        <v>0</v>
      </c>
      <c r="BB6">
        <f>COUNTIF(B6:AY6,"3")</f>
        <v>0</v>
      </c>
      <c r="BC6">
        <f>COUNTIF(B6:AY6,"2")</f>
        <v>0</v>
      </c>
      <c r="BD6">
        <f>COUNTIF(B6:AY6,"1")</f>
        <v>0</v>
      </c>
      <c r="BE6">
        <f>COUNTIF(B6:AY6,"NA")</f>
        <v>0</v>
      </c>
    </row>
    <row r="7" spans="1:57" ht="12.75">
      <c r="A7" s="7" t="s">
        <v>48</v>
      </c>
      <c r="B7" s="38">
        <v>0</v>
      </c>
      <c r="C7" s="38">
        <v>0</v>
      </c>
      <c r="D7" s="38">
        <v>0</v>
      </c>
      <c r="E7" s="38">
        <v>0</v>
      </c>
      <c r="F7" s="38">
        <v>0</v>
      </c>
      <c r="G7" s="38">
        <v>0</v>
      </c>
      <c r="H7" s="38">
        <v>0</v>
      </c>
      <c r="I7" s="38">
        <v>0</v>
      </c>
      <c r="J7" s="38">
        <v>0</v>
      </c>
      <c r="K7" s="38">
        <v>0</v>
      </c>
      <c r="L7" s="38">
        <v>0</v>
      </c>
      <c r="M7" s="38">
        <v>0</v>
      </c>
      <c r="N7" s="38">
        <v>0</v>
      </c>
      <c r="O7" s="38">
        <v>0</v>
      </c>
      <c r="P7" s="38">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38">
        <v>0</v>
      </c>
      <c r="AP7" s="38">
        <v>0</v>
      </c>
      <c r="AQ7" s="38">
        <v>0</v>
      </c>
      <c r="AR7" s="38">
        <v>0</v>
      </c>
      <c r="AS7" s="38">
        <v>0</v>
      </c>
      <c r="AT7" s="38">
        <v>0</v>
      </c>
      <c r="AU7" s="38">
        <v>0</v>
      </c>
      <c r="AV7" s="38">
        <v>0</v>
      </c>
      <c r="AW7" s="38">
        <v>0</v>
      </c>
      <c r="AX7" s="38">
        <v>0</v>
      </c>
      <c r="AY7" s="38">
        <v>0</v>
      </c>
      <c r="AZ7">
        <f>COUNTIF(B7:AY7,"5")</f>
        <v>0</v>
      </c>
      <c r="BA7">
        <f>COUNTIF(B7:AY7,"4")</f>
        <v>0</v>
      </c>
      <c r="BB7">
        <f>COUNTIF(B7:AY7,"3")</f>
        <v>0</v>
      </c>
      <c r="BC7">
        <f>COUNTIF(B7:AY7,"2")</f>
        <v>0</v>
      </c>
      <c r="BD7">
        <f>COUNTIF(B7:AY7,"1")</f>
        <v>0</v>
      </c>
      <c r="BE7">
        <f>COUNTIF(B7:AY7,"NA")</f>
        <v>0</v>
      </c>
    </row>
    <row r="8" spans="1:57" ht="12.75" customHeight="1">
      <c r="A8" s="7" t="s">
        <v>50</v>
      </c>
      <c r="B8" s="38">
        <v>0</v>
      </c>
      <c r="C8" s="38">
        <v>0</v>
      </c>
      <c r="D8" s="38">
        <v>0</v>
      </c>
      <c r="E8" s="38">
        <v>0</v>
      </c>
      <c r="F8" s="38">
        <v>0</v>
      </c>
      <c r="G8" s="38">
        <v>0</v>
      </c>
      <c r="H8" s="38">
        <v>0</v>
      </c>
      <c r="I8" s="38">
        <v>0</v>
      </c>
      <c r="J8" s="38">
        <v>0</v>
      </c>
      <c r="K8" s="38">
        <v>0</v>
      </c>
      <c r="L8" s="38">
        <v>0</v>
      </c>
      <c r="M8" s="38">
        <v>0</v>
      </c>
      <c r="N8" s="38">
        <v>0</v>
      </c>
      <c r="O8" s="38">
        <v>0</v>
      </c>
      <c r="P8" s="38">
        <v>0</v>
      </c>
      <c r="Q8" s="38">
        <v>0</v>
      </c>
      <c r="R8" s="38">
        <v>0</v>
      </c>
      <c r="S8" s="38">
        <v>0</v>
      </c>
      <c r="T8" s="38">
        <v>0</v>
      </c>
      <c r="U8" s="38">
        <v>0</v>
      </c>
      <c r="V8" s="38">
        <v>0</v>
      </c>
      <c r="W8" s="38">
        <v>0</v>
      </c>
      <c r="X8" s="38">
        <v>0</v>
      </c>
      <c r="Y8" s="38">
        <v>0</v>
      </c>
      <c r="Z8" s="38">
        <v>0</v>
      </c>
      <c r="AA8" s="38">
        <v>0</v>
      </c>
      <c r="AB8" s="38">
        <v>0</v>
      </c>
      <c r="AC8" s="38">
        <v>0</v>
      </c>
      <c r="AD8" s="38">
        <v>0</v>
      </c>
      <c r="AE8" s="38">
        <v>0</v>
      </c>
      <c r="AF8" s="38">
        <v>0</v>
      </c>
      <c r="AG8" s="38">
        <v>0</v>
      </c>
      <c r="AH8" s="38">
        <v>0</v>
      </c>
      <c r="AI8" s="38">
        <v>0</v>
      </c>
      <c r="AJ8" s="38">
        <v>0</v>
      </c>
      <c r="AK8" s="38">
        <v>0</v>
      </c>
      <c r="AL8" s="38">
        <v>0</v>
      </c>
      <c r="AM8" s="38">
        <v>0</v>
      </c>
      <c r="AN8" s="38">
        <v>0</v>
      </c>
      <c r="AO8" s="38">
        <v>0</v>
      </c>
      <c r="AP8" s="38">
        <v>0</v>
      </c>
      <c r="AQ8" s="38">
        <v>0</v>
      </c>
      <c r="AR8" s="38">
        <v>0</v>
      </c>
      <c r="AS8" s="38">
        <v>0</v>
      </c>
      <c r="AT8" s="38">
        <v>0</v>
      </c>
      <c r="AU8" s="38">
        <v>0</v>
      </c>
      <c r="AV8" s="38">
        <v>0</v>
      </c>
      <c r="AW8" s="38">
        <v>0</v>
      </c>
      <c r="AX8" s="38">
        <v>0</v>
      </c>
      <c r="AY8" s="38">
        <v>0</v>
      </c>
      <c r="AZ8">
        <f>COUNTIF(B8:AY8,"5")</f>
        <v>0</v>
      </c>
      <c r="BA8">
        <f>COUNTIF(B8:AY8,"4")</f>
        <v>0</v>
      </c>
      <c r="BB8">
        <f>COUNTIF(B8:AY8,"3")</f>
        <v>0</v>
      </c>
      <c r="BC8">
        <f>COUNTIF(B8:AY8,"2")</f>
        <v>0</v>
      </c>
      <c r="BD8">
        <f>COUNTIF(B8:AY8,"1")</f>
        <v>0</v>
      </c>
      <c r="BE8">
        <f aca="true" t="shared" si="0" ref="BE8:BE21">COUNTIF(B8:AY8,"NA")</f>
        <v>0</v>
      </c>
    </row>
    <row r="9" spans="1:57" ht="12.75">
      <c r="A9" s="33" t="s">
        <v>38</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ht="12.75">
      <c r="A10" s="7" t="s">
        <v>97</v>
      </c>
      <c r="B10" s="38">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c r="AA10" s="38">
        <v>0</v>
      </c>
      <c r="AB10" s="38">
        <v>0</v>
      </c>
      <c r="AC10" s="38">
        <v>0</v>
      </c>
      <c r="AD10" s="38">
        <v>0</v>
      </c>
      <c r="AE10" s="38">
        <v>0</v>
      </c>
      <c r="AF10" s="38">
        <v>0</v>
      </c>
      <c r="AG10" s="38">
        <v>0</v>
      </c>
      <c r="AH10" s="38">
        <v>0</v>
      </c>
      <c r="AI10" s="38">
        <v>0</v>
      </c>
      <c r="AJ10" s="38">
        <v>0</v>
      </c>
      <c r="AK10" s="38">
        <v>0</v>
      </c>
      <c r="AL10" s="38">
        <v>0</v>
      </c>
      <c r="AM10" s="38">
        <v>0</v>
      </c>
      <c r="AN10" s="38">
        <v>0</v>
      </c>
      <c r="AO10" s="38">
        <v>0</v>
      </c>
      <c r="AP10" s="38">
        <v>0</v>
      </c>
      <c r="AQ10" s="38">
        <v>0</v>
      </c>
      <c r="AR10" s="38">
        <v>0</v>
      </c>
      <c r="AS10" s="38">
        <v>0</v>
      </c>
      <c r="AT10" s="38">
        <v>0</v>
      </c>
      <c r="AU10" s="38">
        <v>0</v>
      </c>
      <c r="AV10" s="38">
        <v>0</v>
      </c>
      <c r="AW10" s="38">
        <v>0</v>
      </c>
      <c r="AX10" s="38">
        <v>0</v>
      </c>
      <c r="AY10" s="38">
        <v>0</v>
      </c>
      <c r="AZ10">
        <f>COUNTIF(B10:AY10,"5")</f>
        <v>0</v>
      </c>
      <c r="BA10">
        <f>COUNTIF(B10:AY10,"4")</f>
        <v>0</v>
      </c>
      <c r="BB10">
        <f>COUNTIF(B10:AY10,"3")</f>
        <v>0</v>
      </c>
      <c r="BC10">
        <f>COUNTIF(B10:AY10,"2")</f>
        <v>0</v>
      </c>
      <c r="BD10">
        <f>COUNTIF(B10:AY10,"1")</f>
        <v>0</v>
      </c>
      <c r="BE10">
        <f t="shared" si="0"/>
        <v>0</v>
      </c>
    </row>
    <row r="11" spans="1:57" ht="12.75">
      <c r="A11" s="7" t="s">
        <v>98</v>
      </c>
      <c r="B11" s="38">
        <v>0</v>
      </c>
      <c r="C11" s="38">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0</v>
      </c>
      <c r="AS11" s="38">
        <v>0</v>
      </c>
      <c r="AT11" s="38">
        <v>0</v>
      </c>
      <c r="AU11" s="38">
        <v>0</v>
      </c>
      <c r="AV11" s="38">
        <v>0</v>
      </c>
      <c r="AW11" s="38">
        <v>0</v>
      </c>
      <c r="AX11" s="38">
        <v>0</v>
      </c>
      <c r="AY11" s="38">
        <v>0</v>
      </c>
      <c r="AZ11">
        <f>COUNTIF(B11:AY11,"5")</f>
        <v>0</v>
      </c>
      <c r="BA11">
        <f>COUNTIF(B11:AY11,"4")</f>
        <v>0</v>
      </c>
      <c r="BB11">
        <f>COUNTIF(B11:AY11,"3")</f>
        <v>0</v>
      </c>
      <c r="BC11">
        <f>COUNTIF(B11:AY11,"2")</f>
        <v>0</v>
      </c>
      <c r="BD11">
        <f>COUNTIF(B11:AY11,"1")</f>
        <v>0</v>
      </c>
      <c r="BE11">
        <f t="shared" si="0"/>
        <v>0</v>
      </c>
    </row>
    <row r="12" spans="1:57" ht="12.75">
      <c r="A12" s="33" t="s">
        <v>40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ht="12.75">
      <c r="A13" s="7" t="s">
        <v>99</v>
      </c>
      <c r="B13" s="38">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f>COUNTIF(B13:AY13,"5")</f>
        <v>0</v>
      </c>
      <c r="BA13">
        <f>COUNTIF(B13:AY13,"4")</f>
        <v>0</v>
      </c>
      <c r="BB13">
        <f>COUNTIF(B13:AY13,"3")</f>
        <v>0</v>
      </c>
      <c r="BC13">
        <f>COUNTIF(B13:AY13,"2")</f>
        <v>0</v>
      </c>
      <c r="BD13">
        <f>COUNTIF(B13:AY13,"1")</f>
        <v>0</v>
      </c>
      <c r="BE13">
        <f t="shared" si="0"/>
        <v>0</v>
      </c>
    </row>
    <row r="14" spans="1:57" ht="12.75">
      <c r="A14" s="7" t="s">
        <v>100</v>
      </c>
      <c r="B14" s="38">
        <v>0</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38">
        <v>0</v>
      </c>
      <c r="AW14" s="38">
        <v>0</v>
      </c>
      <c r="AX14" s="38">
        <v>0</v>
      </c>
      <c r="AY14" s="38">
        <v>0</v>
      </c>
      <c r="AZ14">
        <f>COUNTIF(B14:AY14,"5")</f>
        <v>0</v>
      </c>
      <c r="BA14">
        <f>COUNTIF(B14:AY14,"4")</f>
        <v>0</v>
      </c>
      <c r="BB14">
        <f>COUNTIF(B14:AY14,"3")</f>
        <v>0</v>
      </c>
      <c r="BC14">
        <f>COUNTIF(B14:AY14,"2")</f>
        <v>0</v>
      </c>
      <c r="BD14">
        <f>COUNTIF(B14:AY14,"1")</f>
        <v>0</v>
      </c>
      <c r="BE14">
        <f t="shared" si="0"/>
        <v>0</v>
      </c>
    </row>
    <row r="15" spans="1:57" ht="12.75">
      <c r="A15" s="33" t="s">
        <v>39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ht="25.5">
      <c r="A16" s="34" t="s">
        <v>51</v>
      </c>
      <c r="B16" s="38">
        <v>0</v>
      </c>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8">
        <v>0</v>
      </c>
      <c r="AS16" s="38">
        <v>0</v>
      </c>
      <c r="AT16" s="38">
        <v>0</v>
      </c>
      <c r="AU16" s="38">
        <v>0</v>
      </c>
      <c r="AV16" s="38">
        <v>0</v>
      </c>
      <c r="AW16" s="38">
        <v>0</v>
      </c>
      <c r="AX16" s="38">
        <v>0</v>
      </c>
      <c r="AY16" s="38">
        <v>0</v>
      </c>
      <c r="AZ16">
        <f>COUNTIF(B16:AY16,"5")</f>
        <v>0</v>
      </c>
      <c r="BA16">
        <f>COUNTIF(B16:AY16,"4")</f>
        <v>0</v>
      </c>
      <c r="BB16">
        <f>COUNTIF(B16:AY16,"3")</f>
        <v>0</v>
      </c>
      <c r="BC16">
        <f>COUNTIF(B16:AY16,"2")</f>
        <v>0</v>
      </c>
      <c r="BD16">
        <f>COUNTIF(B16:AY16,"1")</f>
        <v>0</v>
      </c>
      <c r="BE16">
        <f t="shared" si="0"/>
        <v>0</v>
      </c>
    </row>
    <row r="17" spans="1:57" ht="12.75">
      <c r="A17" s="35" t="s">
        <v>52</v>
      </c>
      <c r="B17" s="38">
        <v>0</v>
      </c>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38">
        <v>0</v>
      </c>
      <c r="AW17" s="38">
        <v>0</v>
      </c>
      <c r="AX17" s="38">
        <v>0</v>
      </c>
      <c r="AY17" s="38">
        <v>0</v>
      </c>
      <c r="AZ17">
        <f>COUNTIF(B17:AY17,"5")</f>
        <v>0</v>
      </c>
      <c r="BA17">
        <f>COUNTIF(B17:AY17,"4")</f>
        <v>0</v>
      </c>
      <c r="BB17">
        <f>COUNTIF(B17:AY17,"3")</f>
        <v>0</v>
      </c>
      <c r="BC17">
        <f>COUNTIF(B17:AY17,"2")</f>
        <v>0</v>
      </c>
      <c r="BD17">
        <f>COUNTIF(B17:AY17,"1")</f>
        <v>0</v>
      </c>
      <c r="BE17">
        <f t="shared" si="0"/>
        <v>0</v>
      </c>
    </row>
    <row r="18" spans="1:57" ht="12.75">
      <c r="A18" s="33" t="s">
        <v>66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row>
    <row r="19" spans="1:57" ht="12.75">
      <c r="A19" s="35" t="s">
        <v>53</v>
      </c>
      <c r="B19" s="38">
        <v>0</v>
      </c>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c r="AD19" s="38">
        <v>0</v>
      </c>
      <c r="AE19" s="38">
        <v>0</v>
      </c>
      <c r="AF19" s="38">
        <v>0</v>
      </c>
      <c r="AG19" s="38">
        <v>0</v>
      </c>
      <c r="AH19" s="38">
        <v>0</v>
      </c>
      <c r="AI19" s="38">
        <v>0</v>
      </c>
      <c r="AJ19" s="38">
        <v>0</v>
      </c>
      <c r="AK19" s="38">
        <v>0</v>
      </c>
      <c r="AL19" s="38">
        <v>0</v>
      </c>
      <c r="AM19" s="38">
        <v>0</v>
      </c>
      <c r="AN19" s="38">
        <v>0</v>
      </c>
      <c r="AO19" s="38">
        <v>0</v>
      </c>
      <c r="AP19" s="38">
        <v>0</v>
      </c>
      <c r="AQ19" s="38">
        <v>0</v>
      </c>
      <c r="AR19" s="38">
        <v>0</v>
      </c>
      <c r="AS19" s="38">
        <v>0</v>
      </c>
      <c r="AT19" s="38">
        <v>0</v>
      </c>
      <c r="AU19" s="38">
        <v>0</v>
      </c>
      <c r="AV19" s="38">
        <v>0</v>
      </c>
      <c r="AW19" s="38">
        <v>0</v>
      </c>
      <c r="AX19" s="38">
        <v>0</v>
      </c>
      <c r="AY19" s="38">
        <v>0</v>
      </c>
      <c r="AZ19">
        <f>COUNTIF(B19:AY19,"5")</f>
        <v>0</v>
      </c>
      <c r="BA19">
        <f>COUNTIF(B19:AY19,"4")</f>
        <v>0</v>
      </c>
      <c r="BB19">
        <f>COUNTIF(B19:AY19,"3")</f>
        <v>0</v>
      </c>
      <c r="BC19">
        <f>COUNTIF(B19:AY19,"2")</f>
        <v>0</v>
      </c>
      <c r="BD19">
        <f>COUNTIF(B19:AY19,"1")</f>
        <v>0</v>
      </c>
      <c r="BE19">
        <f t="shared" si="0"/>
        <v>0</v>
      </c>
    </row>
    <row r="20" spans="1:57" ht="12.75">
      <c r="A20" s="35" t="s">
        <v>54</v>
      </c>
      <c r="B20" s="38">
        <v>0</v>
      </c>
      <c r="C20" s="38">
        <v>0</v>
      </c>
      <c r="D20" s="38">
        <v>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f>COUNTIF(B20:AY20,"5")</f>
        <v>0</v>
      </c>
      <c r="BA20">
        <f>COUNTIF(B20:AY20,"4")</f>
        <v>0</v>
      </c>
      <c r="BB20">
        <f>COUNTIF(B20:AY20,"3")</f>
        <v>0</v>
      </c>
      <c r="BC20">
        <f>COUNTIF(B20:AY20,"2")</f>
        <v>0</v>
      </c>
      <c r="BD20">
        <f>COUNTIF(B20:AY20,"1")</f>
        <v>0</v>
      </c>
      <c r="BE20">
        <f t="shared" si="0"/>
        <v>0</v>
      </c>
    </row>
    <row r="21" spans="1:57" ht="27" customHeight="1">
      <c r="A21" s="35" t="s">
        <v>55</v>
      </c>
      <c r="B21" s="38">
        <v>0</v>
      </c>
      <c r="C21" s="38">
        <v>0</v>
      </c>
      <c r="D21" s="38">
        <v>0</v>
      </c>
      <c r="E21" s="38">
        <v>0</v>
      </c>
      <c r="F21" s="38">
        <v>0</v>
      </c>
      <c r="G21" s="38">
        <v>0</v>
      </c>
      <c r="H21" s="38">
        <v>0</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38">
        <v>0</v>
      </c>
      <c r="AW21" s="38">
        <v>0</v>
      </c>
      <c r="AX21" s="38">
        <v>0</v>
      </c>
      <c r="AY21" s="38">
        <v>0</v>
      </c>
      <c r="AZ21">
        <f>COUNTIF(B21:AY21,"5")</f>
        <v>0</v>
      </c>
      <c r="BA21">
        <f>COUNTIF(B21:AY21,"4")</f>
        <v>0</v>
      </c>
      <c r="BB21">
        <f>COUNTIF(B21:AY21,"3")</f>
        <v>0</v>
      </c>
      <c r="BC21">
        <f>COUNTIF(B21:AY21,"2")</f>
        <v>0</v>
      </c>
      <c r="BD21">
        <f>COUNTIF(B21:AY21,"1")</f>
        <v>0</v>
      </c>
      <c r="BE21">
        <f t="shared" si="0"/>
        <v>0</v>
      </c>
    </row>
    <row r="22" spans="1:57" s="6" customFormat="1" ht="27" customHeight="1">
      <c r="A22" s="72" t="s">
        <v>24</v>
      </c>
      <c r="B22" s="67">
        <f>SUM(B6:B21)</f>
        <v>0</v>
      </c>
      <c r="C22" s="67">
        <f>SUM(C6:C21)</f>
        <v>0</v>
      </c>
      <c r="D22" s="67">
        <f aca="true" t="shared" si="1" ref="D22:BE22">SUM(D6:D21)</f>
        <v>0</v>
      </c>
      <c r="E22" s="67">
        <f t="shared" si="1"/>
        <v>0</v>
      </c>
      <c r="F22" s="67">
        <f t="shared" si="1"/>
        <v>0</v>
      </c>
      <c r="G22" s="67">
        <f t="shared" si="1"/>
        <v>0</v>
      </c>
      <c r="H22" s="67">
        <f t="shared" si="1"/>
        <v>0</v>
      </c>
      <c r="I22" s="67">
        <f t="shared" si="1"/>
        <v>0</v>
      </c>
      <c r="J22" s="67">
        <f t="shared" si="1"/>
        <v>0</v>
      </c>
      <c r="K22" s="67">
        <f t="shared" si="1"/>
        <v>0</v>
      </c>
      <c r="L22" s="67">
        <f t="shared" si="1"/>
        <v>0</v>
      </c>
      <c r="M22" s="67">
        <f t="shared" si="1"/>
        <v>0</v>
      </c>
      <c r="N22" s="67">
        <f t="shared" si="1"/>
        <v>0</v>
      </c>
      <c r="O22" s="67">
        <f t="shared" si="1"/>
        <v>0</v>
      </c>
      <c r="P22" s="67">
        <f t="shared" si="1"/>
        <v>0</v>
      </c>
      <c r="Q22" s="67">
        <f t="shared" si="1"/>
        <v>0</v>
      </c>
      <c r="R22" s="67">
        <f t="shared" si="1"/>
        <v>0</v>
      </c>
      <c r="S22" s="67">
        <f t="shared" si="1"/>
        <v>0</v>
      </c>
      <c r="T22" s="67">
        <f t="shared" si="1"/>
        <v>0</v>
      </c>
      <c r="U22" s="67">
        <f t="shared" si="1"/>
        <v>0</v>
      </c>
      <c r="V22" s="67">
        <f t="shared" si="1"/>
        <v>0</v>
      </c>
      <c r="W22" s="67">
        <f t="shared" si="1"/>
        <v>0</v>
      </c>
      <c r="X22" s="67">
        <f t="shared" si="1"/>
        <v>0</v>
      </c>
      <c r="Y22" s="67">
        <f t="shared" si="1"/>
        <v>0</v>
      </c>
      <c r="Z22" s="67">
        <f t="shared" si="1"/>
        <v>0</v>
      </c>
      <c r="AA22" s="67">
        <f t="shared" si="1"/>
        <v>0</v>
      </c>
      <c r="AB22" s="67">
        <f t="shared" si="1"/>
        <v>0</v>
      </c>
      <c r="AC22" s="67">
        <f t="shared" si="1"/>
        <v>0</v>
      </c>
      <c r="AD22" s="67">
        <f t="shared" si="1"/>
        <v>0</v>
      </c>
      <c r="AE22" s="67">
        <f t="shared" si="1"/>
        <v>0</v>
      </c>
      <c r="AF22" s="67">
        <f t="shared" si="1"/>
        <v>0</v>
      </c>
      <c r="AG22" s="67">
        <f t="shared" si="1"/>
        <v>0</v>
      </c>
      <c r="AH22" s="67">
        <f t="shared" si="1"/>
        <v>0</v>
      </c>
      <c r="AI22" s="67">
        <f t="shared" si="1"/>
        <v>0</v>
      </c>
      <c r="AJ22" s="67">
        <f t="shared" si="1"/>
        <v>0</v>
      </c>
      <c r="AK22" s="67">
        <f t="shared" si="1"/>
        <v>0</v>
      </c>
      <c r="AL22" s="67">
        <f t="shared" si="1"/>
        <v>0</v>
      </c>
      <c r="AM22" s="67">
        <f t="shared" si="1"/>
        <v>0</v>
      </c>
      <c r="AN22" s="67">
        <f t="shared" si="1"/>
        <v>0</v>
      </c>
      <c r="AO22" s="67">
        <f t="shared" si="1"/>
        <v>0</v>
      </c>
      <c r="AP22" s="67">
        <f t="shared" si="1"/>
        <v>0</v>
      </c>
      <c r="AQ22" s="67">
        <f t="shared" si="1"/>
        <v>0</v>
      </c>
      <c r="AR22" s="67">
        <f t="shared" si="1"/>
        <v>0</v>
      </c>
      <c r="AS22" s="67">
        <f t="shared" si="1"/>
        <v>0</v>
      </c>
      <c r="AT22" s="67">
        <f t="shared" si="1"/>
        <v>0</v>
      </c>
      <c r="AU22" s="67">
        <f t="shared" si="1"/>
        <v>0</v>
      </c>
      <c r="AV22" s="67">
        <f t="shared" si="1"/>
        <v>0</v>
      </c>
      <c r="AW22" s="67">
        <f t="shared" si="1"/>
        <v>0</v>
      </c>
      <c r="AX22" s="67">
        <f t="shared" si="1"/>
        <v>0</v>
      </c>
      <c r="AY22" s="67">
        <f t="shared" si="1"/>
        <v>0</v>
      </c>
      <c r="AZ22" s="67">
        <f t="shared" si="1"/>
        <v>0</v>
      </c>
      <c r="BA22" s="67">
        <f t="shared" si="1"/>
        <v>0</v>
      </c>
      <c r="BB22" s="67">
        <f t="shared" si="1"/>
        <v>0</v>
      </c>
      <c r="BC22" s="67">
        <f t="shared" si="1"/>
        <v>0</v>
      </c>
      <c r="BD22" s="67">
        <f t="shared" si="1"/>
        <v>0</v>
      </c>
      <c r="BE22" s="67">
        <f t="shared" si="1"/>
        <v>0</v>
      </c>
    </row>
    <row r="25" ht="13.5" thickBot="1"/>
    <row r="26" spans="1:5" ht="13.5" thickBot="1">
      <c r="A26" s="11"/>
      <c r="B26" s="89" t="s">
        <v>82</v>
      </c>
      <c r="C26" s="90"/>
      <c r="D26" s="90"/>
      <c r="E26" s="91"/>
    </row>
    <row r="27" spans="1:5" ht="15">
      <c r="A27" s="64" t="s">
        <v>79</v>
      </c>
      <c r="B27" s="92">
        <v>0</v>
      </c>
      <c r="C27" s="92"/>
      <c r="D27" s="92"/>
      <c r="E27" s="93"/>
    </row>
    <row r="28" spans="1:5" ht="15">
      <c r="A28" s="65" t="s">
        <v>80</v>
      </c>
      <c r="B28" s="94">
        <v>0</v>
      </c>
      <c r="C28" s="95"/>
      <c r="D28" s="95"/>
      <c r="E28" s="96"/>
    </row>
    <row r="29" spans="1:5" ht="15.75" thickBot="1">
      <c r="A29" s="66" t="s">
        <v>81</v>
      </c>
      <c r="B29" s="97">
        <v>0</v>
      </c>
      <c r="C29" s="97"/>
      <c r="D29" s="97"/>
      <c r="E29" s="98"/>
    </row>
  </sheetData>
  <sheetProtection/>
  <mergeCells count="4">
    <mergeCell ref="B27:E27"/>
    <mergeCell ref="B28:E28"/>
    <mergeCell ref="B29:E29"/>
    <mergeCell ref="B26:E26"/>
  </mergeCells>
  <printOptions/>
  <pageMargins left="0.34" right="0.23" top="1" bottom="1" header="0.5" footer="0.5"/>
  <pageSetup fitToWidth="2" fitToHeight="1" horizontalDpi="600" verticalDpi="600" orientation="landscape" scale="69"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E29"/>
  <sheetViews>
    <sheetView zoomScalePageLayoutView="0" workbookViewId="0" topLeftCell="A1">
      <selection activeCell="A1" sqref="A1:H1"/>
    </sheetView>
  </sheetViews>
  <sheetFormatPr defaultColWidth="9.140625" defaultRowHeight="12.75"/>
  <cols>
    <col min="1" max="1" width="91.140625" style="0" bestFit="1"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6" t="s">
        <v>88</v>
      </c>
    </row>
    <row r="2" spans="1:56" s="6" customFormat="1" ht="12.75">
      <c r="A2" s="36" t="s">
        <v>25</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1" t="s">
        <v>27</v>
      </c>
      <c r="BA2" s="1"/>
      <c r="BB2" s="1" t="s">
        <v>29</v>
      </c>
      <c r="BC2" s="1"/>
      <c r="BD2" s="1" t="s">
        <v>27</v>
      </c>
    </row>
    <row r="3" spans="1:57" ht="27" customHeight="1">
      <c r="A3" s="68"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70" t="s">
        <v>28</v>
      </c>
      <c r="BA3" s="70" t="s">
        <v>28</v>
      </c>
      <c r="BB3" s="70" t="s">
        <v>28</v>
      </c>
      <c r="BC3" s="70" t="s">
        <v>30</v>
      </c>
      <c r="BD3" s="70" t="s">
        <v>30</v>
      </c>
      <c r="BE3" s="70" t="s">
        <v>83</v>
      </c>
    </row>
    <row r="4" spans="1:57" ht="27" customHeight="1">
      <c r="A4" s="71" t="s">
        <v>15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70" t="s">
        <v>31</v>
      </c>
      <c r="BA4" s="70" t="s">
        <v>31</v>
      </c>
      <c r="BB4" s="70" t="s">
        <v>31</v>
      </c>
      <c r="BC4" s="70" t="s">
        <v>31</v>
      </c>
      <c r="BD4" s="70" t="s">
        <v>31</v>
      </c>
      <c r="BE4" s="70" t="s">
        <v>91</v>
      </c>
    </row>
    <row r="5" spans="1:57" ht="12.75">
      <c r="A5" s="33" t="s">
        <v>16</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ht="12.75">
      <c r="A6" s="7" t="s">
        <v>49</v>
      </c>
      <c r="B6" s="38">
        <v>0</v>
      </c>
      <c r="C6" s="38">
        <v>0</v>
      </c>
      <c r="D6" s="38">
        <v>0</v>
      </c>
      <c r="E6" s="38">
        <v>0</v>
      </c>
      <c r="F6" s="38">
        <v>0</v>
      </c>
      <c r="G6" s="38">
        <v>0</v>
      </c>
      <c r="H6" s="38">
        <v>0</v>
      </c>
      <c r="I6" s="38">
        <v>0</v>
      </c>
      <c r="J6" s="38">
        <v>0</v>
      </c>
      <c r="K6" s="38">
        <v>0</v>
      </c>
      <c r="L6" s="38">
        <v>0</v>
      </c>
      <c r="M6" s="38">
        <v>0</v>
      </c>
      <c r="N6" s="38">
        <v>0</v>
      </c>
      <c r="O6" s="38">
        <v>0</v>
      </c>
      <c r="P6" s="38">
        <v>0</v>
      </c>
      <c r="Q6" s="38">
        <v>0</v>
      </c>
      <c r="R6" s="38">
        <v>0</v>
      </c>
      <c r="S6" s="38">
        <v>0</v>
      </c>
      <c r="T6" s="38">
        <v>0</v>
      </c>
      <c r="U6" s="38">
        <v>0</v>
      </c>
      <c r="V6" s="38">
        <v>0</v>
      </c>
      <c r="W6" s="38">
        <v>0</v>
      </c>
      <c r="X6" s="38">
        <v>0</v>
      </c>
      <c r="Y6" s="38">
        <v>0</v>
      </c>
      <c r="Z6" s="38">
        <v>0</v>
      </c>
      <c r="AA6" s="38">
        <v>0</v>
      </c>
      <c r="AB6" s="38">
        <v>0</v>
      </c>
      <c r="AC6" s="38">
        <v>0</v>
      </c>
      <c r="AD6" s="38">
        <v>0</v>
      </c>
      <c r="AE6" s="38">
        <v>0</v>
      </c>
      <c r="AF6" s="38">
        <v>0</v>
      </c>
      <c r="AG6" s="38">
        <v>0</v>
      </c>
      <c r="AH6" s="38">
        <v>0</v>
      </c>
      <c r="AI6" s="38">
        <v>0</v>
      </c>
      <c r="AJ6" s="38">
        <v>0</v>
      </c>
      <c r="AK6" s="38">
        <v>0</v>
      </c>
      <c r="AL6" s="38">
        <v>0</v>
      </c>
      <c r="AM6" s="38">
        <v>0</v>
      </c>
      <c r="AN6" s="38">
        <v>0</v>
      </c>
      <c r="AO6" s="38">
        <v>0</v>
      </c>
      <c r="AP6" s="38">
        <v>0</v>
      </c>
      <c r="AQ6" s="38">
        <v>0</v>
      </c>
      <c r="AR6" s="38">
        <v>0</v>
      </c>
      <c r="AS6" s="38">
        <v>0</v>
      </c>
      <c r="AT6" s="38">
        <v>0</v>
      </c>
      <c r="AU6" s="38">
        <v>0</v>
      </c>
      <c r="AV6" s="38">
        <v>0</v>
      </c>
      <c r="AW6" s="38">
        <v>0</v>
      </c>
      <c r="AX6" s="38">
        <v>0</v>
      </c>
      <c r="AY6" s="38">
        <v>0</v>
      </c>
      <c r="AZ6">
        <f>COUNTIF(B6:AY6,"5")</f>
        <v>0</v>
      </c>
      <c r="BA6">
        <f>COUNTIF(B6:AY6,"4")</f>
        <v>0</v>
      </c>
      <c r="BB6">
        <f>COUNTIF(B6:AY6,"3")</f>
        <v>0</v>
      </c>
      <c r="BC6">
        <f>COUNTIF(B6:AY6,"2")</f>
        <v>0</v>
      </c>
      <c r="BD6">
        <f>COUNTIF(B6:AY6,"1")</f>
        <v>0</v>
      </c>
      <c r="BE6">
        <f>COUNTIF(B6:AY6,"NA")</f>
        <v>0</v>
      </c>
    </row>
    <row r="7" spans="1:57" ht="12.75">
      <c r="A7" s="7" t="s">
        <v>48</v>
      </c>
      <c r="B7" s="38">
        <v>0</v>
      </c>
      <c r="C7" s="38">
        <v>0</v>
      </c>
      <c r="D7" s="38">
        <v>0</v>
      </c>
      <c r="E7" s="38">
        <v>0</v>
      </c>
      <c r="F7" s="38">
        <v>0</v>
      </c>
      <c r="G7" s="38">
        <v>0</v>
      </c>
      <c r="H7" s="38">
        <v>0</v>
      </c>
      <c r="I7" s="38">
        <v>0</v>
      </c>
      <c r="J7" s="38">
        <v>0</v>
      </c>
      <c r="K7" s="38">
        <v>0</v>
      </c>
      <c r="L7" s="38">
        <v>0</v>
      </c>
      <c r="M7" s="38">
        <v>0</v>
      </c>
      <c r="N7" s="38">
        <v>0</v>
      </c>
      <c r="O7" s="38">
        <v>0</v>
      </c>
      <c r="P7" s="38">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38">
        <v>0</v>
      </c>
      <c r="AP7" s="38">
        <v>0</v>
      </c>
      <c r="AQ7" s="38">
        <v>0</v>
      </c>
      <c r="AR7" s="38">
        <v>0</v>
      </c>
      <c r="AS7" s="38">
        <v>0</v>
      </c>
      <c r="AT7" s="38">
        <v>0</v>
      </c>
      <c r="AU7" s="38">
        <v>0</v>
      </c>
      <c r="AV7" s="38">
        <v>0</v>
      </c>
      <c r="AW7" s="38">
        <v>0</v>
      </c>
      <c r="AX7" s="38">
        <v>0</v>
      </c>
      <c r="AY7" s="38">
        <v>0</v>
      </c>
      <c r="AZ7">
        <f>COUNTIF(B7:AY7,"5")</f>
        <v>0</v>
      </c>
      <c r="BA7">
        <f>COUNTIF(B7:AY7,"4")</f>
        <v>0</v>
      </c>
      <c r="BB7">
        <f>COUNTIF(B7:AY7,"3")</f>
        <v>0</v>
      </c>
      <c r="BC7">
        <f>COUNTIF(B7:AY7,"2")</f>
        <v>0</v>
      </c>
      <c r="BD7">
        <f>COUNTIF(B7:AY7,"1")</f>
        <v>0</v>
      </c>
      <c r="BE7">
        <f>COUNTIF(B7:AY7,"NA")</f>
        <v>0</v>
      </c>
    </row>
    <row r="8" spans="1:57" ht="12.75" customHeight="1">
      <c r="A8" s="7" t="s">
        <v>50</v>
      </c>
      <c r="B8" s="38">
        <v>0</v>
      </c>
      <c r="C8" s="38">
        <v>0</v>
      </c>
      <c r="D8" s="38">
        <v>0</v>
      </c>
      <c r="E8" s="38">
        <v>0</v>
      </c>
      <c r="F8" s="38">
        <v>0</v>
      </c>
      <c r="G8" s="38">
        <v>0</v>
      </c>
      <c r="H8" s="38">
        <v>0</v>
      </c>
      <c r="I8" s="38">
        <v>0</v>
      </c>
      <c r="J8" s="38">
        <v>0</v>
      </c>
      <c r="K8" s="38">
        <v>0</v>
      </c>
      <c r="L8" s="38">
        <v>0</v>
      </c>
      <c r="M8" s="38">
        <v>0</v>
      </c>
      <c r="N8" s="38">
        <v>0</v>
      </c>
      <c r="O8" s="38">
        <v>0</v>
      </c>
      <c r="P8" s="38">
        <v>0</v>
      </c>
      <c r="Q8" s="38">
        <v>0</v>
      </c>
      <c r="R8" s="38">
        <v>0</v>
      </c>
      <c r="S8" s="38">
        <v>0</v>
      </c>
      <c r="T8" s="38">
        <v>0</v>
      </c>
      <c r="U8" s="38">
        <v>0</v>
      </c>
      <c r="V8" s="38">
        <v>0</v>
      </c>
      <c r="W8" s="38">
        <v>0</v>
      </c>
      <c r="X8" s="38">
        <v>0</v>
      </c>
      <c r="Y8" s="38">
        <v>0</v>
      </c>
      <c r="Z8" s="38">
        <v>0</v>
      </c>
      <c r="AA8" s="38">
        <v>0</v>
      </c>
      <c r="AB8" s="38">
        <v>0</v>
      </c>
      <c r="AC8" s="38">
        <v>0</v>
      </c>
      <c r="AD8" s="38">
        <v>0</v>
      </c>
      <c r="AE8" s="38">
        <v>0</v>
      </c>
      <c r="AF8" s="38">
        <v>0</v>
      </c>
      <c r="AG8" s="38">
        <v>0</v>
      </c>
      <c r="AH8" s="38">
        <v>0</v>
      </c>
      <c r="AI8" s="38">
        <v>0</v>
      </c>
      <c r="AJ8" s="38">
        <v>0</v>
      </c>
      <c r="AK8" s="38">
        <v>0</v>
      </c>
      <c r="AL8" s="38">
        <v>0</v>
      </c>
      <c r="AM8" s="38">
        <v>0</v>
      </c>
      <c r="AN8" s="38">
        <v>0</v>
      </c>
      <c r="AO8" s="38">
        <v>0</v>
      </c>
      <c r="AP8" s="38">
        <v>0</v>
      </c>
      <c r="AQ8" s="38">
        <v>0</v>
      </c>
      <c r="AR8" s="38">
        <v>0</v>
      </c>
      <c r="AS8" s="38">
        <v>0</v>
      </c>
      <c r="AT8" s="38">
        <v>0</v>
      </c>
      <c r="AU8" s="38">
        <v>0</v>
      </c>
      <c r="AV8" s="38">
        <v>0</v>
      </c>
      <c r="AW8" s="38">
        <v>0</v>
      </c>
      <c r="AX8" s="38">
        <v>0</v>
      </c>
      <c r="AY8" s="38">
        <v>0</v>
      </c>
      <c r="AZ8">
        <f>COUNTIF(B8:AY8,"5")</f>
        <v>0</v>
      </c>
      <c r="BA8">
        <f>COUNTIF(B8:AY8,"4")</f>
        <v>0</v>
      </c>
      <c r="BB8">
        <f>COUNTIF(B8:AY8,"3")</f>
        <v>0</v>
      </c>
      <c r="BC8">
        <f>COUNTIF(B8:AY8,"2")</f>
        <v>0</v>
      </c>
      <c r="BD8">
        <f>COUNTIF(B8:AY8,"1")</f>
        <v>0</v>
      </c>
      <c r="BE8">
        <f aca="true" t="shared" si="0" ref="BE8:BE21">COUNTIF(B8:AY8,"NA")</f>
        <v>0</v>
      </c>
    </row>
    <row r="9" spans="1:57" ht="12.75">
      <c r="A9" s="33" t="s">
        <v>38</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ht="12.75">
      <c r="A10" s="7" t="s">
        <v>97</v>
      </c>
      <c r="B10" s="38">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c r="AA10" s="38">
        <v>0</v>
      </c>
      <c r="AB10" s="38">
        <v>0</v>
      </c>
      <c r="AC10" s="38">
        <v>0</v>
      </c>
      <c r="AD10" s="38">
        <v>0</v>
      </c>
      <c r="AE10" s="38">
        <v>0</v>
      </c>
      <c r="AF10" s="38">
        <v>0</v>
      </c>
      <c r="AG10" s="38">
        <v>0</v>
      </c>
      <c r="AH10" s="38">
        <v>0</v>
      </c>
      <c r="AI10" s="38">
        <v>0</v>
      </c>
      <c r="AJ10" s="38">
        <v>0</v>
      </c>
      <c r="AK10" s="38">
        <v>0</v>
      </c>
      <c r="AL10" s="38">
        <v>0</v>
      </c>
      <c r="AM10" s="38">
        <v>0</v>
      </c>
      <c r="AN10" s="38">
        <v>0</v>
      </c>
      <c r="AO10" s="38">
        <v>0</v>
      </c>
      <c r="AP10" s="38">
        <v>0</v>
      </c>
      <c r="AQ10" s="38">
        <v>0</v>
      </c>
      <c r="AR10" s="38">
        <v>0</v>
      </c>
      <c r="AS10" s="38">
        <v>0</v>
      </c>
      <c r="AT10" s="38">
        <v>0</v>
      </c>
      <c r="AU10" s="38">
        <v>0</v>
      </c>
      <c r="AV10" s="38">
        <v>0</v>
      </c>
      <c r="AW10" s="38">
        <v>0</v>
      </c>
      <c r="AX10" s="38">
        <v>0</v>
      </c>
      <c r="AY10" s="38">
        <v>0</v>
      </c>
      <c r="AZ10">
        <f>COUNTIF(B10:AY10,"5")</f>
        <v>0</v>
      </c>
      <c r="BA10">
        <f>COUNTIF(B10:AY10,"4")</f>
        <v>0</v>
      </c>
      <c r="BB10">
        <f>COUNTIF(B10:AY10,"3")</f>
        <v>0</v>
      </c>
      <c r="BC10">
        <f>COUNTIF(B10:AY10,"2")</f>
        <v>0</v>
      </c>
      <c r="BD10">
        <f>COUNTIF(B10:AY10,"1")</f>
        <v>0</v>
      </c>
      <c r="BE10">
        <f t="shared" si="0"/>
        <v>0</v>
      </c>
    </row>
    <row r="11" spans="1:57" ht="12.75">
      <c r="A11" s="7" t="s">
        <v>98</v>
      </c>
      <c r="B11" s="38">
        <v>0</v>
      </c>
      <c r="C11" s="38">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0</v>
      </c>
      <c r="AS11" s="38">
        <v>0</v>
      </c>
      <c r="AT11" s="38">
        <v>0</v>
      </c>
      <c r="AU11" s="38">
        <v>0</v>
      </c>
      <c r="AV11" s="38">
        <v>0</v>
      </c>
      <c r="AW11" s="38">
        <v>0</v>
      </c>
      <c r="AX11" s="38">
        <v>0</v>
      </c>
      <c r="AY11" s="38">
        <v>0</v>
      </c>
      <c r="AZ11">
        <f>COUNTIF(B11:AY11,"5")</f>
        <v>0</v>
      </c>
      <c r="BA11">
        <f>COUNTIF(B11:AY11,"4")</f>
        <v>0</v>
      </c>
      <c r="BB11">
        <f>COUNTIF(B11:AY11,"3")</f>
        <v>0</v>
      </c>
      <c r="BC11">
        <f>COUNTIF(B11:AY11,"2")</f>
        <v>0</v>
      </c>
      <c r="BD11">
        <f>COUNTIF(B11:AY11,"1")</f>
        <v>0</v>
      </c>
      <c r="BE11">
        <f t="shared" si="0"/>
        <v>0</v>
      </c>
    </row>
    <row r="12" spans="1:57" ht="12.75">
      <c r="A12" s="33" t="s">
        <v>40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ht="12.75">
      <c r="A13" s="7" t="s">
        <v>99</v>
      </c>
      <c r="B13" s="38">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f>COUNTIF(B13:AY13,"5")</f>
        <v>0</v>
      </c>
      <c r="BA13">
        <f>COUNTIF(B13:AY13,"4")</f>
        <v>0</v>
      </c>
      <c r="BB13">
        <f>COUNTIF(B13:AY13,"3")</f>
        <v>0</v>
      </c>
      <c r="BC13">
        <f>COUNTIF(B13:AY13,"2")</f>
        <v>0</v>
      </c>
      <c r="BD13">
        <f>COUNTIF(B13:AY13,"1")</f>
        <v>0</v>
      </c>
      <c r="BE13">
        <f t="shared" si="0"/>
        <v>0</v>
      </c>
    </row>
    <row r="14" spans="1:57" ht="12.75">
      <c r="A14" s="7" t="s">
        <v>100</v>
      </c>
      <c r="B14" s="38">
        <v>0</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38">
        <v>0</v>
      </c>
      <c r="AW14" s="38">
        <v>0</v>
      </c>
      <c r="AX14" s="38">
        <v>0</v>
      </c>
      <c r="AY14" s="38">
        <v>0</v>
      </c>
      <c r="AZ14">
        <f>COUNTIF(B14:AY14,"5")</f>
        <v>0</v>
      </c>
      <c r="BA14">
        <f>COUNTIF(B14:AY14,"4")</f>
        <v>0</v>
      </c>
      <c r="BB14">
        <f>COUNTIF(B14:AY14,"3")</f>
        <v>0</v>
      </c>
      <c r="BC14">
        <f>COUNTIF(B14:AY14,"2")</f>
        <v>0</v>
      </c>
      <c r="BD14">
        <f>COUNTIF(B14:AY14,"1")</f>
        <v>0</v>
      </c>
      <c r="BE14">
        <f t="shared" si="0"/>
        <v>0</v>
      </c>
    </row>
    <row r="15" spans="1:57" ht="12.75">
      <c r="A15" s="33" t="s">
        <v>39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ht="25.5">
      <c r="A16" s="34" t="s">
        <v>51</v>
      </c>
      <c r="B16" s="38">
        <v>0</v>
      </c>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8">
        <v>0</v>
      </c>
      <c r="AS16" s="38">
        <v>0</v>
      </c>
      <c r="AT16" s="38">
        <v>0</v>
      </c>
      <c r="AU16" s="38">
        <v>0</v>
      </c>
      <c r="AV16" s="38">
        <v>0</v>
      </c>
      <c r="AW16" s="38">
        <v>0</v>
      </c>
      <c r="AX16" s="38">
        <v>0</v>
      </c>
      <c r="AY16" s="38">
        <v>0</v>
      </c>
      <c r="AZ16">
        <f>COUNTIF(B16:AY16,"5")</f>
        <v>0</v>
      </c>
      <c r="BA16">
        <f>COUNTIF(B16:AY16,"4")</f>
        <v>0</v>
      </c>
      <c r="BB16">
        <f>COUNTIF(B16:AY16,"3")</f>
        <v>0</v>
      </c>
      <c r="BC16">
        <f>COUNTIF(B16:AY16,"2")</f>
        <v>0</v>
      </c>
      <c r="BD16">
        <f>COUNTIF(B16:AY16,"1")</f>
        <v>0</v>
      </c>
      <c r="BE16">
        <f t="shared" si="0"/>
        <v>0</v>
      </c>
    </row>
    <row r="17" spans="1:57" ht="12.75">
      <c r="A17" s="35" t="s">
        <v>52</v>
      </c>
      <c r="B17" s="38">
        <v>0</v>
      </c>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38">
        <v>0</v>
      </c>
      <c r="AW17" s="38">
        <v>0</v>
      </c>
      <c r="AX17" s="38">
        <v>0</v>
      </c>
      <c r="AY17" s="38">
        <v>0</v>
      </c>
      <c r="AZ17">
        <f>COUNTIF(B17:AY17,"5")</f>
        <v>0</v>
      </c>
      <c r="BA17">
        <f>COUNTIF(B17:AY17,"4")</f>
        <v>0</v>
      </c>
      <c r="BB17">
        <f>COUNTIF(B17:AY17,"3")</f>
        <v>0</v>
      </c>
      <c r="BC17">
        <f>COUNTIF(B17:AY17,"2")</f>
        <v>0</v>
      </c>
      <c r="BD17">
        <f>COUNTIF(B17:AY17,"1")</f>
        <v>0</v>
      </c>
      <c r="BE17">
        <f t="shared" si="0"/>
        <v>0</v>
      </c>
    </row>
    <row r="18" spans="1:57" ht="12.75">
      <c r="A18" s="33" t="s">
        <v>66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row>
    <row r="19" spans="1:57" ht="12.75">
      <c r="A19" s="35" t="s">
        <v>53</v>
      </c>
      <c r="B19" s="38">
        <v>0</v>
      </c>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c r="AD19" s="38">
        <v>0</v>
      </c>
      <c r="AE19" s="38">
        <v>0</v>
      </c>
      <c r="AF19" s="38">
        <v>0</v>
      </c>
      <c r="AG19" s="38">
        <v>0</v>
      </c>
      <c r="AH19" s="38">
        <v>0</v>
      </c>
      <c r="AI19" s="38">
        <v>0</v>
      </c>
      <c r="AJ19" s="38">
        <v>0</v>
      </c>
      <c r="AK19" s="38">
        <v>0</v>
      </c>
      <c r="AL19" s="38">
        <v>0</v>
      </c>
      <c r="AM19" s="38">
        <v>0</v>
      </c>
      <c r="AN19" s="38">
        <v>0</v>
      </c>
      <c r="AO19" s="38">
        <v>0</v>
      </c>
      <c r="AP19" s="38">
        <v>0</v>
      </c>
      <c r="AQ19" s="38">
        <v>0</v>
      </c>
      <c r="AR19" s="38">
        <v>0</v>
      </c>
      <c r="AS19" s="38">
        <v>0</v>
      </c>
      <c r="AT19" s="38">
        <v>0</v>
      </c>
      <c r="AU19" s="38">
        <v>0</v>
      </c>
      <c r="AV19" s="38">
        <v>0</v>
      </c>
      <c r="AW19" s="38">
        <v>0</v>
      </c>
      <c r="AX19" s="38">
        <v>0</v>
      </c>
      <c r="AY19" s="38">
        <v>0</v>
      </c>
      <c r="AZ19">
        <f>COUNTIF(B19:AY19,"5")</f>
        <v>0</v>
      </c>
      <c r="BA19">
        <f>COUNTIF(B19:AY19,"4")</f>
        <v>0</v>
      </c>
      <c r="BB19">
        <f>COUNTIF(B19:AY19,"3")</f>
        <v>0</v>
      </c>
      <c r="BC19">
        <f>COUNTIF(B19:AY19,"2")</f>
        <v>0</v>
      </c>
      <c r="BD19">
        <f>COUNTIF(B19:AY19,"1")</f>
        <v>0</v>
      </c>
      <c r="BE19">
        <f t="shared" si="0"/>
        <v>0</v>
      </c>
    </row>
    <row r="20" spans="1:57" ht="12.75">
      <c r="A20" s="35" t="s">
        <v>54</v>
      </c>
      <c r="B20" s="38">
        <v>0</v>
      </c>
      <c r="C20" s="38">
        <v>0</v>
      </c>
      <c r="D20" s="38">
        <v>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f>COUNTIF(B20:AY20,"5")</f>
        <v>0</v>
      </c>
      <c r="BA20">
        <f>COUNTIF(B20:AY20,"4")</f>
        <v>0</v>
      </c>
      <c r="BB20">
        <f>COUNTIF(B20:AY20,"3")</f>
        <v>0</v>
      </c>
      <c r="BC20">
        <f>COUNTIF(B20:AY20,"2")</f>
        <v>0</v>
      </c>
      <c r="BD20">
        <f>COUNTIF(B20:AY20,"1")</f>
        <v>0</v>
      </c>
      <c r="BE20">
        <f t="shared" si="0"/>
        <v>0</v>
      </c>
    </row>
    <row r="21" spans="1:57" ht="27" customHeight="1">
      <c r="A21" s="35" t="s">
        <v>55</v>
      </c>
      <c r="B21" s="38">
        <v>0</v>
      </c>
      <c r="C21" s="38">
        <v>0</v>
      </c>
      <c r="D21" s="38">
        <v>0</v>
      </c>
      <c r="E21" s="38">
        <v>0</v>
      </c>
      <c r="F21" s="38">
        <v>0</v>
      </c>
      <c r="G21" s="38">
        <v>0</v>
      </c>
      <c r="H21" s="38">
        <v>0</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38">
        <v>0</v>
      </c>
      <c r="AW21" s="38">
        <v>0</v>
      </c>
      <c r="AX21" s="38">
        <v>0</v>
      </c>
      <c r="AY21" s="38">
        <v>0</v>
      </c>
      <c r="AZ21">
        <f>COUNTIF(B21:AY21,"5")</f>
        <v>0</v>
      </c>
      <c r="BA21">
        <f>COUNTIF(B21:AY21,"4")</f>
        <v>0</v>
      </c>
      <c r="BB21">
        <f>COUNTIF(B21:AY21,"3")</f>
        <v>0</v>
      </c>
      <c r="BC21">
        <f>COUNTIF(B21:AY21,"2")</f>
        <v>0</v>
      </c>
      <c r="BD21">
        <f>COUNTIF(B21:AY21,"1")</f>
        <v>0</v>
      </c>
      <c r="BE21">
        <f t="shared" si="0"/>
        <v>0</v>
      </c>
    </row>
    <row r="22" spans="1:57" s="6" customFormat="1" ht="27" customHeight="1">
      <c r="A22" s="72" t="s">
        <v>24</v>
      </c>
      <c r="B22" s="67">
        <f>SUM(B6:B21)</f>
        <v>0</v>
      </c>
      <c r="C22" s="67">
        <f>SUM(C6:C21)</f>
        <v>0</v>
      </c>
      <c r="D22" s="67">
        <f aca="true" t="shared" si="1" ref="D22:BE22">SUM(D6:D21)</f>
        <v>0</v>
      </c>
      <c r="E22" s="67">
        <f t="shared" si="1"/>
        <v>0</v>
      </c>
      <c r="F22" s="67">
        <f t="shared" si="1"/>
        <v>0</v>
      </c>
      <c r="G22" s="67">
        <f t="shared" si="1"/>
        <v>0</v>
      </c>
      <c r="H22" s="67">
        <f t="shared" si="1"/>
        <v>0</v>
      </c>
      <c r="I22" s="67">
        <f t="shared" si="1"/>
        <v>0</v>
      </c>
      <c r="J22" s="67">
        <f t="shared" si="1"/>
        <v>0</v>
      </c>
      <c r="K22" s="67">
        <f t="shared" si="1"/>
        <v>0</v>
      </c>
      <c r="L22" s="67">
        <f t="shared" si="1"/>
        <v>0</v>
      </c>
      <c r="M22" s="67">
        <f t="shared" si="1"/>
        <v>0</v>
      </c>
      <c r="N22" s="67">
        <f t="shared" si="1"/>
        <v>0</v>
      </c>
      <c r="O22" s="67">
        <f t="shared" si="1"/>
        <v>0</v>
      </c>
      <c r="P22" s="67">
        <f t="shared" si="1"/>
        <v>0</v>
      </c>
      <c r="Q22" s="67">
        <f t="shared" si="1"/>
        <v>0</v>
      </c>
      <c r="R22" s="67">
        <f t="shared" si="1"/>
        <v>0</v>
      </c>
      <c r="S22" s="67">
        <f t="shared" si="1"/>
        <v>0</v>
      </c>
      <c r="T22" s="67">
        <f t="shared" si="1"/>
        <v>0</v>
      </c>
      <c r="U22" s="67">
        <f t="shared" si="1"/>
        <v>0</v>
      </c>
      <c r="V22" s="67">
        <f t="shared" si="1"/>
        <v>0</v>
      </c>
      <c r="W22" s="67">
        <f t="shared" si="1"/>
        <v>0</v>
      </c>
      <c r="X22" s="67">
        <f t="shared" si="1"/>
        <v>0</v>
      </c>
      <c r="Y22" s="67">
        <f t="shared" si="1"/>
        <v>0</v>
      </c>
      <c r="Z22" s="67">
        <f t="shared" si="1"/>
        <v>0</v>
      </c>
      <c r="AA22" s="67">
        <f t="shared" si="1"/>
        <v>0</v>
      </c>
      <c r="AB22" s="67">
        <f t="shared" si="1"/>
        <v>0</v>
      </c>
      <c r="AC22" s="67">
        <f t="shared" si="1"/>
        <v>0</v>
      </c>
      <c r="AD22" s="67">
        <f t="shared" si="1"/>
        <v>0</v>
      </c>
      <c r="AE22" s="67">
        <f t="shared" si="1"/>
        <v>0</v>
      </c>
      <c r="AF22" s="67">
        <f t="shared" si="1"/>
        <v>0</v>
      </c>
      <c r="AG22" s="67">
        <f t="shared" si="1"/>
        <v>0</v>
      </c>
      <c r="AH22" s="67">
        <f t="shared" si="1"/>
        <v>0</v>
      </c>
      <c r="AI22" s="67">
        <f t="shared" si="1"/>
        <v>0</v>
      </c>
      <c r="AJ22" s="67">
        <f t="shared" si="1"/>
        <v>0</v>
      </c>
      <c r="AK22" s="67">
        <f t="shared" si="1"/>
        <v>0</v>
      </c>
      <c r="AL22" s="67">
        <f t="shared" si="1"/>
        <v>0</v>
      </c>
      <c r="AM22" s="67">
        <f t="shared" si="1"/>
        <v>0</v>
      </c>
      <c r="AN22" s="67">
        <f t="shared" si="1"/>
        <v>0</v>
      </c>
      <c r="AO22" s="67">
        <f t="shared" si="1"/>
        <v>0</v>
      </c>
      <c r="AP22" s="67">
        <f t="shared" si="1"/>
        <v>0</v>
      </c>
      <c r="AQ22" s="67">
        <f t="shared" si="1"/>
        <v>0</v>
      </c>
      <c r="AR22" s="67">
        <f t="shared" si="1"/>
        <v>0</v>
      </c>
      <c r="AS22" s="67">
        <f t="shared" si="1"/>
        <v>0</v>
      </c>
      <c r="AT22" s="67">
        <f t="shared" si="1"/>
        <v>0</v>
      </c>
      <c r="AU22" s="67">
        <f t="shared" si="1"/>
        <v>0</v>
      </c>
      <c r="AV22" s="67">
        <f t="shared" si="1"/>
        <v>0</v>
      </c>
      <c r="AW22" s="67">
        <f t="shared" si="1"/>
        <v>0</v>
      </c>
      <c r="AX22" s="67">
        <f t="shared" si="1"/>
        <v>0</v>
      </c>
      <c r="AY22" s="67">
        <f t="shared" si="1"/>
        <v>0</v>
      </c>
      <c r="AZ22" s="67">
        <f t="shared" si="1"/>
        <v>0</v>
      </c>
      <c r="BA22" s="67">
        <f t="shared" si="1"/>
        <v>0</v>
      </c>
      <c r="BB22" s="67">
        <f t="shared" si="1"/>
        <v>0</v>
      </c>
      <c r="BC22" s="67">
        <f t="shared" si="1"/>
        <v>0</v>
      </c>
      <c r="BD22" s="67">
        <f t="shared" si="1"/>
        <v>0</v>
      </c>
      <c r="BE22" s="67">
        <f t="shared" si="1"/>
        <v>0</v>
      </c>
    </row>
    <row r="25" ht="13.5" thickBot="1"/>
    <row r="26" spans="1:5" ht="13.5" thickBot="1">
      <c r="A26" s="11"/>
      <c r="B26" s="89" t="s">
        <v>82</v>
      </c>
      <c r="C26" s="90"/>
      <c r="D26" s="90"/>
      <c r="E26" s="91"/>
    </row>
    <row r="27" spans="1:5" ht="15">
      <c r="A27" s="64" t="s">
        <v>79</v>
      </c>
      <c r="B27" s="92">
        <v>0</v>
      </c>
      <c r="C27" s="92"/>
      <c r="D27" s="92"/>
      <c r="E27" s="93"/>
    </row>
    <row r="28" spans="1:5" ht="15">
      <c r="A28" s="65" t="s">
        <v>80</v>
      </c>
      <c r="B28" s="94">
        <v>0</v>
      </c>
      <c r="C28" s="95"/>
      <c r="D28" s="95"/>
      <c r="E28" s="96"/>
    </row>
    <row r="29" spans="1:5" ht="15.75" thickBot="1">
      <c r="A29" s="66" t="s">
        <v>81</v>
      </c>
      <c r="B29" s="97">
        <v>0</v>
      </c>
      <c r="C29" s="97"/>
      <c r="D29" s="97"/>
      <c r="E29" s="98"/>
    </row>
  </sheetData>
  <sheetProtection/>
  <mergeCells count="4">
    <mergeCell ref="B26:E26"/>
    <mergeCell ref="B27:E27"/>
    <mergeCell ref="B28:E28"/>
    <mergeCell ref="B29:E29"/>
  </mergeCells>
  <printOptions/>
  <pageMargins left="0.44" right="0.48" top="1" bottom="1" header="0.5" footer="0.5"/>
  <pageSetup fitToWidth="2" fitToHeight="1" horizontalDpi="600" verticalDpi="600" orientation="landscape" scale="66"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BE29"/>
  <sheetViews>
    <sheetView zoomScalePageLayoutView="0" workbookViewId="0" topLeftCell="A1">
      <selection activeCell="A1" sqref="A1:H1"/>
    </sheetView>
  </sheetViews>
  <sheetFormatPr defaultColWidth="9.140625" defaultRowHeight="12.75"/>
  <cols>
    <col min="1" max="1" width="91.140625" style="0" bestFit="1"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6" t="s">
        <v>89</v>
      </c>
    </row>
    <row r="2" spans="1:56" s="6" customFormat="1" ht="12.75">
      <c r="A2" s="36" t="s">
        <v>25</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1" t="s">
        <v>27</v>
      </c>
      <c r="BA2" s="1"/>
      <c r="BB2" s="1" t="s">
        <v>29</v>
      </c>
      <c r="BC2" s="1"/>
      <c r="BD2" s="1" t="s">
        <v>27</v>
      </c>
    </row>
    <row r="3" spans="1:57" ht="27" customHeight="1">
      <c r="A3" s="68"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70" t="s">
        <v>28</v>
      </c>
      <c r="BA3" s="70" t="s">
        <v>28</v>
      </c>
      <c r="BB3" s="70" t="s">
        <v>28</v>
      </c>
      <c r="BC3" s="70" t="s">
        <v>30</v>
      </c>
      <c r="BD3" s="70" t="s">
        <v>30</v>
      </c>
      <c r="BE3" s="70" t="s">
        <v>83</v>
      </c>
    </row>
    <row r="4" spans="1:57" ht="27" customHeight="1">
      <c r="A4" s="71" t="s">
        <v>15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70" t="s">
        <v>31</v>
      </c>
      <c r="BA4" s="70" t="s">
        <v>31</v>
      </c>
      <c r="BB4" s="70" t="s">
        <v>31</v>
      </c>
      <c r="BC4" s="70" t="s">
        <v>31</v>
      </c>
      <c r="BD4" s="70" t="s">
        <v>31</v>
      </c>
      <c r="BE4" s="70" t="s">
        <v>91</v>
      </c>
    </row>
    <row r="5" spans="1:57" ht="12.75">
      <c r="A5" s="33" t="s">
        <v>16</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ht="12.75">
      <c r="A6" s="7" t="s">
        <v>49</v>
      </c>
      <c r="B6" s="38">
        <v>0</v>
      </c>
      <c r="C6" s="38">
        <v>0</v>
      </c>
      <c r="D6" s="38">
        <v>0</v>
      </c>
      <c r="E6" s="38">
        <v>0</v>
      </c>
      <c r="F6" s="38">
        <v>0</v>
      </c>
      <c r="G6" s="38">
        <v>0</v>
      </c>
      <c r="H6" s="38">
        <v>0</v>
      </c>
      <c r="I6" s="38">
        <v>0</v>
      </c>
      <c r="J6" s="38">
        <v>0</v>
      </c>
      <c r="K6" s="38">
        <v>0</v>
      </c>
      <c r="L6" s="38">
        <v>0</v>
      </c>
      <c r="M6" s="38">
        <v>0</v>
      </c>
      <c r="N6" s="38">
        <v>0</v>
      </c>
      <c r="O6" s="38">
        <v>0</v>
      </c>
      <c r="P6" s="38">
        <v>0</v>
      </c>
      <c r="Q6" s="38">
        <v>0</v>
      </c>
      <c r="R6" s="38">
        <v>0</v>
      </c>
      <c r="S6" s="38">
        <v>0</v>
      </c>
      <c r="T6" s="38">
        <v>0</v>
      </c>
      <c r="U6" s="38">
        <v>0</v>
      </c>
      <c r="V6" s="38">
        <v>0</v>
      </c>
      <c r="W6" s="38">
        <v>0</v>
      </c>
      <c r="X6" s="38">
        <v>0</v>
      </c>
      <c r="Y6" s="38">
        <v>0</v>
      </c>
      <c r="Z6" s="38">
        <v>0</v>
      </c>
      <c r="AA6" s="38">
        <v>0</v>
      </c>
      <c r="AB6" s="38">
        <v>0</v>
      </c>
      <c r="AC6" s="38">
        <v>0</v>
      </c>
      <c r="AD6" s="38">
        <v>0</v>
      </c>
      <c r="AE6" s="38">
        <v>0</v>
      </c>
      <c r="AF6" s="38">
        <v>0</v>
      </c>
      <c r="AG6" s="38">
        <v>0</v>
      </c>
      <c r="AH6" s="38">
        <v>0</v>
      </c>
      <c r="AI6" s="38">
        <v>0</v>
      </c>
      <c r="AJ6" s="38">
        <v>0</v>
      </c>
      <c r="AK6" s="38">
        <v>0</v>
      </c>
      <c r="AL6" s="38">
        <v>0</v>
      </c>
      <c r="AM6" s="38">
        <v>0</v>
      </c>
      <c r="AN6" s="38">
        <v>0</v>
      </c>
      <c r="AO6" s="38">
        <v>0</v>
      </c>
      <c r="AP6" s="38">
        <v>0</v>
      </c>
      <c r="AQ6" s="38">
        <v>0</v>
      </c>
      <c r="AR6" s="38">
        <v>0</v>
      </c>
      <c r="AS6" s="38">
        <v>0</v>
      </c>
      <c r="AT6" s="38">
        <v>0</v>
      </c>
      <c r="AU6" s="38">
        <v>0</v>
      </c>
      <c r="AV6" s="38">
        <v>0</v>
      </c>
      <c r="AW6" s="38">
        <v>0</v>
      </c>
      <c r="AX6" s="38">
        <v>0</v>
      </c>
      <c r="AY6" s="38">
        <v>0</v>
      </c>
      <c r="AZ6">
        <f>COUNTIF(B6:AY6,"5")</f>
        <v>0</v>
      </c>
      <c r="BA6">
        <f>COUNTIF(B6:AY6,"4")</f>
        <v>0</v>
      </c>
      <c r="BB6">
        <f>COUNTIF(B6:AY6,"3")</f>
        <v>0</v>
      </c>
      <c r="BC6">
        <f>COUNTIF(B6:AY6,"2")</f>
        <v>0</v>
      </c>
      <c r="BD6">
        <f>COUNTIF(B6:AY6,"1")</f>
        <v>0</v>
      </c>
      <c r="BE6">
        <f>COUNTIF(B6:AY6,"NA")</f>
        <v>0</v>
      </c>
    </row>
    <row r="7" spans="1:57" ht="12.75">
      <c r="A7" s="7" t="s">
        <v>48</v>
      </c>
      <c r="B7" s="38">
        <v>0</v>
      </c>
      <c r="C7" s="38">
        <v>0</v>
      </c>
      <c r="D7" s="38">
        <v>0</v>
      </c>
      <c r="E7" s="38">
        <v>0</v>
      </c>
      <c r="F7" s="38">
        <v>0</v>
      </c>
      <c r="G7" s="38">
        <v>0</v>
      </c>
      <c r="H7" s="38">
        <v>0</v>
      </c>
      <c r="I7" s="38">
        <v>0</v>
      </c>
      <c r="J7" s="38">
        <v>0</v>
      </c>
      <c r="K7" s="38">
        <v>0</v>
      </c>
      <c r="L7" s="38">
        <v>0</v>
      </c>
      <c r="M7" s="38">
        <v>0</v>
      </c>
      <c r="N7" s="38">
        <v>0</v>
      </c>
      <c r="O7" s="38">
        <v>0</v>
      </c>
      <c r="P7" s="38">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38">
        <v>0</v>
      </c>
      <c r="AP7" s="38">
        <v>0</v>
      </c>
      <c r="AQ7" s="38">
        <v>0</v>
      </c>
      <c r="AR7" s="38">
        <v>0</v>
      </c>
      <c r="AS7" s="38">
        <v>0</v>
      </c>
      <c r="AT7" s="38">
        <v>0</v>
      </c>
      <c r="AU7" s="38">
        <v>0</v>
      </c>
      <c r="AV7" s="38">
        <v>0</v>
      </c>
      <c r="AW7" s="38">
        <v>0</v>
      </c>
      <c r="AX7" s="38">
        <v>0</v>
      </c>
      <c r="AY7" s="38">
        <v>0</v>
      </c>
      <c r="AZ7">
        <f>COUNTIF(B7:AY7,"5")</f>
        <v>0</v>
      </c>
      <c r="BA7">
        <f>COUNTIF(B7:AY7,"4")</f>
        <v>0</v>
      </c>
      <c r="BB7">
        <f>COUNTIF(B7:AY7,"3")</f>
        <v>0</v>
      </c>
      <c r="BC7">
        <f>COUNTIF(B7:AY7,"2")</f>
        <v>0</v>
      </c>
      <c r="BD7">
        <f>COUNTIF(B7:AY7,"1")</f>
        <v>0</v>
      </c>
      <c r="BE7">
        <f>COUNTIF(B7:AY7,"NA")</f>
        <v>0</v>
      </c>
    </row>
    <row r="8" spans="1:57" ht="12.75" customHeight="1">
      <c r="A8" s="7" t="s">
        <v>50</v>
      </c>
      <c r="B8" s="38">
        <v>0</v>
      </c>
      <c r="C8" s="38">
        <v>0</v>
      </c>
      <c r="D8" s="38">
        <v>0</v>
      </c>
      <c r="E8" s="38">
        <v>0</v>
      </c>
      <c r="F8" s="38">
        <v>0</v>
      </c>
      <c r="G8" s="38">
        <v>0</v>
      </c>
      <c r="H8" s="38">
        <v>0</v>
      </c>
      <c r="I8" s="38">
        <v>0</v>
      </c>
      <c r="J8" s="38">
        <v>0</v>
      </c>
      <c r="K8" s="38">
        <v>0</v>
      </c>
      <c r="L8" s="38">
        <v>0</v>
      </c>
      <c r="M8" s="38">
        <v>0</v>
      </c>
      <c r="N8" s="38">
        <v>0</v>
      </c>
      <c r="O8" s="38">
        <v>0</v>
      </c>
      <c r="P8" s="38">
        <v>0</v>
      </c>
      <c r="Q8" s="38">
        <v>0</v>
      </c>
      <c r="R8" s="38">
        <v>0</v>
      </c>
      <c r="S8" s="38">
        <v>0</v>
      </c>
      <c r="T8" s="38">
        <v>0</v>
      </c>
      <c r="U8" s="38">
        <v>0</v>
      </c>
      <c r="V8" s="38">
        <v>0</v>
      </c>
      <c r="W8" s="38">
        <v>0</v>
      </c>
      <c r="X8" s="38">
        <v>0</v>
      </c>
      <c r="Y8" s="38">
        <v>0</v>
      </c>
      <c r="Z8" s="38">
        <v>0</v>
      </c>
      <c r="AA8" s="38">
        <v>0</v>
      </c>
      <c r="AB8" s="38">
        <v>0</v>
      </c>
      <c r="AC8" s="38">
        <v>0</v>
      </c>
      <c r="AD8" s="38">
        <v>0</v>
      </c>
      <c r="AE8" s="38">
        <v>0</v>
      </c>
      <c r="AF8" s="38">
        <v>0</v>
      </c>
      <c r="AG8" s="38">
        <v>0</v>
      </c>
      <c r="AH8" s="38">
        <v>0</v>
      </c>
      <c r="AI8" s="38">
        <v>0</v>
      </c>
      <c r="AJ8" s="38">
        <v>0</v>
      </c>
      <c r="AK8" s="38">
        <v>0</v>
      </c>
      <c r="AL8" s="38">
        <v>0</v>
      </c>
      <c r="AM8" s="38">
        <v>0</v>
      </c>
      <c r="AN8" s="38">
        <v>0</v>
      </c>
      <c r="AO8" s="38">
        <v>0</v>
      </c>
      <c r="AP8" s="38">
        <v>0</v>
      </c>
      <c r="AQ8" s="38">
        <v>0</v>
      </c>
      <c r="AR8" s="38">
        <v>0</v>
      </c>
      <c r="AS8" s="38">
        <v>0</v>
      </c>
      <c r="AT8" s="38">
        <v>0</v>
      </c>
      <c r="AU8" s="38">
        <v>0</v>
      </c>
      <c r="AV8" s="38">
        <v>0</v>
      </c>
      <c r="AW8" s="38">
        <v>0</v>
      </c>
      <c r="AX8" s="38">
        <v>0</v>
      </c>
      <c r="AY8" s="38">
        <v>0</v>
      </c>
      <c r="AZ8">
        <f>COUNTIF(B8:AY8,"5")</f>
        <v>0</v>
      </c>
      <c r="BA8">
        <f>COUNTIF(B8:AY8,"4")</f>
        <v>0</v>
      </c>
      <c r="BB8">
        <f>COUNTIF(B8:AY8,"3")</f>
        <v>0</v>
      </c>
      <c r="BC8">
        <f>COUNTIF(B8:AY8,"2")</f>
        <v>0</v>
      </c>
      <c r="BD8">
        <f>COUNTIF(B8:AY8,"1")</f>
        <v>0</v>
      </c>
      <c r="BE8">
        <f aca="true" t="shared" si="0" ref="BE8:BE21">COUNTIF(B8:AY8,"NA")</f>
        <v>0</v>
      </c>
    </row>
    <row r="9" spans="1:57" ht="12.75">
      <c r="A9" s="33" t="s">
        <v>38</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ht="12.75">
      <c r="A10" s="7" t="s">
        <v>97</v>
      </c>
      <c r="B10" s="38">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c r="AA10" s="38">
        <v>0</v>
      </c>
      <c r="AB10" s="38">
        <v>0</v>
      </c>
      <c r="AC10" s="38">
        <v>0</v>
      </c>
      <c r="AD10" s="38">
        <v>0</v>
      </c>
      <c r="AE10" s="38">
        <v>0</v>
      </c>
      <c r="AF10" s="38">
        <v>0</v>
      </c>
      <c r="AG10" s="38">
        <v>0</v>
      </c>
      <c r="AH10" s="38">
        <v>0</v>
      </c>
      <c r="AI10" s="38">
        <v>0</v>
      </c>
      <c r="AJ10" s="38">
        <v>0</v>
      </c>
      <c r="AK10" s="38">
        <v>0</v>
      </c>
      <c r="AL10" s="38">
        <v>0</v>
      </c>
      <c r="AM10" s="38">
        <v>0</v>
      </c>
      <c r="AN10" s="38">
        <v>0</v>
      </c>
      <c r="AO10" s="38">
        <v>0</v>
      </c>
      <c r="AP10" s="38">
        <v>0</v>
      </c>
      <c r="AQ10" s="38">
        <v>0</v>
      </c>
      <c r="AR10" s="38">
        <v>0</v>
      </c>
      <c r="AS10" s="38">
        <v>0</v>
      </c>
      <c r="AT10" s="38">
        <v>0</v>
      </c>
      <c r="AU10" s="38">
        <v>0</v>
      </c>
      <c r="AV10" s="38">
        <v>0</v>
      </c>
      <c r="AW10" s="38">
        <v>0</v>
      </c>
      <c r="AX10" s="38">
        <v>0</v>
      </c>
      <c r="AY10" s="38">
        <v>0</v>
      </c>
      <c r="AZ10">
        <f>COUNTIF(B10:AY10,"5")</f>
        <v>0</v>
      </c>
      <c r="BA10">
        <f>COUNTIF(B10:AY10,"4")</f>
        <v>0</v>
      </c>
      <c r="BB10">
        <f>COUNTIF(B10:AY10,"3")</f>
        <v>0</v>
      </c>
      <c r="BC10">
        <f>COUNTIF(B10:AY10,"2")</f>
        <v>0</v>
      </c>
      <c r="BD10">
        <f>COUNTIF(B10:AY10,"1")</f>
        <v>0</v>
      </c>
      <c r="BE10">
        <f t="shared" si="0"/>
        <v>0</v>
      </c>
    </row>
    <row r="11" spans="1:57" ht="12.75">
      <c r="A11" s="7" t="s">
        <v>98</v>
      </c>
      <c r="B11" s="38">
        <v>0</v>
      </c>
      <c r="C11" s="38">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0</v>
      </c>
      <c r="AS11" s="38">
        <v>0</v>
      </c>
      <c r="AT11" s="38">
        <v>0</v>
      </c>
      <c r="AU11" s="38">
        <v>0</v>
      </c>
      <c r="AV11" s="38">
        <v>0</v>
      </c>
      <c r="AW11" s="38">
        <v>0</v>
      </c>
      <c r="AX11" s="38">
        <v>0</v>
      </c>
      <c r="AY11" s="38">
        <v>0</v>
      </c>
      <c r="AZ11">
        <f>COUNTIF(B11:AY11,"5")</f>
        <v>0</v>
      </c>
      <c r="BA11">
        <f>COUNTIF(B11:AY11,"4")</f>
        <v>0</v>
      </c>
      <c r="BB11">
        <f>COUNTIF(B11:AY11,"3")</f>
        <v>0</v>
      </c>
      <c r="BC11">
        <f>COUNTIF(B11:AY11,"2")</f>
        <v>0</v>
      </c>
      <c r="BD11">
        <f>COUNTIF(B11:AY11,"1")</f>
        <v>0</v>
      </c>
      <c r="BE11">
        <f t="shared" si="0"/>
        <v>0</v>
      </c>
    </row>
    <row r="12" spans="1:57" ht="12.75">
      <c r="A12" s="33" t="s">
        <v>40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ht="12.75">
      <c r="A13" s="7" t="s">
        <v>99</v>
      </c>
      <c r="B13" s="38">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f>COUNTIF(B13:AY13,"5")</f>
        <v>0</v>
      </c>
      <c r="BA13">
        <f>COUNTIF(B13:AY13,"4")</f>
        <v>0</v>
      </c>
      <c r="BB13">
        <f>COUNTIF(B13:AY13,"3")</f>
        <v>0</v>
      </c>
      <c r="BC13">
        <f>COUNTIF(B13:AY13,"2")</f>
        <v>0</v>
      </c>
      <c r="BD13">
        <f>COUNTIF(B13:AY13,"1")</f>
        <v>0</v>
      </c>
      <c r="BE13">
        <f t="shared" si="0"/>
        <v>0</v>
      </c>
    </row>
    <row r="14" spans="1:57" ht="12.75">
      <c r="A14" s="7" t="s">
        <v>100</v>
      </c>
      <c r="B14" s="38">
        <v>0</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38">
        <v>0</v>
      </c>
      <c r="AW14" s="38">
        <v>0</v>
      </c>
      <c r="AX14" s="38">
        <v>0</v>
      </c>
      <c r="AY14" s="38">
        <v>0</v>
      </c>
      <c r="AZ14">
        <f>COUNTIF(B14:AY14,"5")</f>
        <v>0</v>
      </c>
      <c r="BA14">
        <f>COUNTIF(B14:AY14,"4")</f>
        <v>0</v>
      </c>
      <c r="BB14">
        <f>COUNTIF(B14:AY14,"3")</f>
        <v>0</v>
      </c>
      <c r="BC14">
        <f>COUNTIF(B14:AY14,"2")</f>
        <v>0</v>
      </c>
      <c r="BD14">
        <f>COUNTIF(B14:AY14,"1")</f>
        <v>0</v>
      </c>
      <c r="BE14">
        <f t="shared" si="0"/>
        <v>0</v>
      </c>
    </row>
    <row r="15" spans="1:57" ht="12.75">
      <c r="A15" s="33" t="s">
        <v>39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ht="25.5">
      <c r="A16" s="34" t="s">
        <v>51</v>
      </c>
      <c r="B16" s="38">
        <v>0</v>
      </c>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8">
        <v>0</v>
      </c>
      <c r="AS16" s="38">
        <v>0</v>
      </c>
      <c r="AT16" s="38">
        <v>0</v>
      </c>
      <c r="AU16" s="38">
        <v>0</v>
      </c>
      <c r="AV16" s="38">
        <v>0</v>
      </c>
      <c r="AW16" s="38">
        <v>0</v>
      </c>
      <c r="AX16" s="38">
        <v>0</v>
      </c>
      <c r="AY16" s="38">
        <v>0</v>
      </c>
      <c r="AZ16">
        <f>COUNTIF(B16:AY16,"5")</f>
        <v>0</v>
      </c>
      <c r="BA16">
        <f>COUNTIF(B16:AY16,"4")</f>
        <v>0</v>
      </c>
      <c r="BB16">
        <f>COUNTIF(B16:AY16,"3")</f>
        <v>0</v>
      </c>
      <c r="BC16">
        <f>COUNTIF(B16:AY16,"2")</f>
        <v>0</v>
      </c>
      <c r="BD16">
        <f>COUNTIF(B16:AY16,"1")</f>
        <v>0</v>
      </c>
      <c r="BE16">
        <f t="shared" si="0"/>
        <v>0</v>
      </c>
    </row>
    <row r="17" spans="1:57" ht="12.75">
      <c r="A17" s="35" t="s">
        <v>52</v>
      </c>
      <c r="B17" s="38">
        <v>0</v>
      </c>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38">
        <v>0</v>
      </c>
      <c r="AW17" s="38">
        <v>0</v>
      </c>
      <c r="AX17" s="38">
        <v>0</v>
      </c>
      <c r="AY17" s="38">
        <v>0</v>
      </c>
      <c r="AZ17">
        <f>COUNTIF(B17:AY17,"5")</f>
        <v>0</v>
      </c>
      <c r="BA17">
        <f>COUNTIF(B17:AY17,"4")</f>
        <v>0</v>
      </c>
      <c r="BB17">
        <f>COUNTIF(B17:AY17,"3")</f>
        <v>0</v>
      </c>
      <c r="BC17">
        <f>COUNTIF(B17:AY17,"2")</f>
        <v>0</v>
      </c>
      <c r="BD17">
        <f>COUNTIF(B17:AY17,"1")</f>
        <v>0</v>
      </c>
      <c r="BE17">
        <f t="shared" si="0"/>
        <v>0</v>
      </c>
    </row>
    <row r="18" spans="1:57" ht="12.75">
      <c r="A18" s="33" t="s">
        <v>66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row>
    <row r="19" spans="1:57" ht="12.75">
      <c r="A19" s="35" t="s">
        <v>53</v>
      </c>
      <c r="B19" s="38">
        <v>0</v>
      </c>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c r="AD19" s="38">
        <v>0</v>
      </c>
      <c r="AE19" s="38">
        <v>0</v>
      </c>
      <c r="AF19" s="38">
        <v>0</v>
      </c>
      <c r="AG19" s="38">
        <v>0</v>
      </c>
      <c r="AH19" s="38">
        <v>0</v>
      </c>
      <c r="AI19" s="38">
        <v>0</v>
      </c>
      <c r="AJ19" s="38">
        <v>0</v>
      </c>
      <c r="AK19" s="38">
        <v>0</v>
      </c>
      <c r="AL19" s="38">
        <v>0</v>
      </c>
      <c r="AM19" s="38">
        <v>0</v>
      </c>
      <c r="AN19" s="38">
        <v>0</v>
      </c>
      <c r="AO19" s="38">
        <v>0</v>
      </c>
      <c r="AP19" s="38">
        <v>0</v>
      </c>
      <c r="AQ19" s="38">
        <v>0</v>
      </c>
      <c r="AR19" s="38">
        <v>0</v>
      </c>
      <c r="AS19" s="38">
        <v>0</v>
      </c>
      <c r="AT19" s="38">
        <v>0</v>
      </c>
      <c r="AU19" s="38">
        <v>0</v>
      </c>
      <c r="AV19" s="38">
        <v>0</v>
      </c>
      <c r="AW19" s="38">
        <v>0</v>
      </c>
      <c r="AX19" s="38">
        <v>0</v>
      </c>
      <c r="AY19" s="38">
        <v>0</v>
      </c>
      <c r="AZ19">
        <f>COUNTIF(B19:AY19,"5")</f>
        <v>0</v>
      </c>
      <c r="BA19">
        <f>COUNTIF(B19:AY19,"4")</f>
        <v>0</v>
      </c>
      <c r="BB19">
        <f>COUNTIF(B19:AY19,"3")</f>
        <v>0</v>
      </c>
      <c r="BC19">
        <f>COUNTIF(B19:AY19,"2")</f>
        <v>0</v>
      </c>
      <c r="BD19">
        <f>COUNTIF(B19:AY19,"1")</f>
        <v>0</v>
      </c>
      <c r="BE19">
        <f t="shared" si="0"/>
        <v>0</v>
      </c>
    </row>
    <row r="20" spans="1:57" ht="12.75">
      <c r="A20" s="35" t="s">
        <v>54</v>
      </c>
      <c r="B20" s="38">
        <v>0</v>
      </c>
      <c r="C20" s="38">
        <v>0</v>
      </c>
      <c r="D20" s="38">
        <v>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f>COUNTIF(B20:AY20,"5")</f>
        <v>0</v>
      </c>
      <c r="BA20">
        <f>COUNTIF(B20:AY20,"4")</f>
        <v>0</v>
      </c>
      <c r="BB20">
        <f>COUNTIF(B20:AY20,"3")</f>
        <v>0</v>
      </c>
      <c r="BC20">
        <f>COUNTIF(B20:AY20,"2")</f>
        <v>0</v>
      </c>
      <c r="BD20">
        <f>COUNTIF(B20:AY20,"1")</f>
        <v>0</v>
      </c>
      <c r="BE20">
        <f t="shared" si="0"/>
        <v>0</v>
      </c>
    </row>
    <row r="21" spans="1:57" ht="27" customHeight="1">
      <c r="A21" s="35" t="s">
        <v>55</v>
      </c>
      <c r="B21" s="38">
        <v>0</v>
      </c>
      <c r="C21" s="38">
        <v>0</v>
      </c>
      <c r="D21" s="38">
        <v>0</v>
      </c>
      <c r="E21" s="38">
        <v>0</v>
      </c>
      <c r="F21" s="38">
        <v>0</v>
      </c>
      <c r="G21" s="38">
        <v>0</v>
      </c>
      <c r="H21" s="38">
        <v>0</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38">
        <v>0</v>
      </c>
      <c r="AW21" s="38">
        <v>0</v>
      </c>
      <c r="AX21" s="38">
        <v>0</v>
      </c>
      <c r="AY21" s="38">
        <v>0</v>
      </c>
      <c r="AZ21">
        <f>COUNTIF(B21:AY21,"5")</f>
        <v>0</v>
      </c>
      <c r="BA21">
        <f>COUNTIF(B21:AY21,"4")</f>
        <v>0</v>
      </c>
      <c r="BB21">
        <f>COUNTIF(B21:AY21,"3")</f>
        <v>0</v>
      </c>
      <c r="BC21">
        <f>COUNTIF(B21:AY21,"2")</f>
        <v>0</v>
      </c>
      <c r="BD21">
        <f>COUNTIF(B21:AY21,"1")</f>
        <v>0</v>
      </c>
      <c r="BE21">
        <f t="shared" si="0"/>
        <v>0</v>
      </c>
    </row>
    <row r="22" spans="1:57" s="6" customFormat="1" ht="27" customHeight="1">
      <c r="A22" s="72" t="s">
        <v>24</v>
      </c>
      <c r="B22" s="67">
        <f>SUM(B6:B21)</f>
        <v>0</v>
      </c>
      <c r="C22" s="67">
        <f>SUM(C6:C21)</f>
        <v>0</v>
      </c>
      <c r="D22" s="67">
        <f aca="true" t="shared" si="1" ref="D22:BE22">SUM(D6:D21)</f>
        <v>0</v>
      </c>
      <c r="E22" s="67">
        <f t="shared" si="1"/>
        <v>0</v>
      </c>
      <c r="F22" s="67">
        <f t="shared" si="1"/>
        <v>0</v>
      </c>
      <c r="G22" s="67">
        <f t="shared" si="1"/>
        <v>0</v>
      </c>
      <c r="H22" s="67">
        <f t="shared" si="1"/>
        <v>0</v>
      </c>
      <c r="I22" s="67">
        <f t="shared" si="1"/>
        <v>0</v>
      </c>
      <c r="J22" s="67">
        <f t="shared" si="1"/>
        <v>0</v>
      </c>
      <c r="K22" s="67">
        <f t="shared" si="1"/>
        <v>0</v>
      </c>
      <c r="L22" s="67">
        <f t="shared" si="1"/>
        <v>0</v>
      </c>
      <c r="M22" s="67">
        <f t="shared" si="1"/>
        <v>0</v>
      </c>
      <c r="N22" s="67">
        <f t="shared" si="1"/>
        <v>0</v>
      </c>
      <c r="O22" s="67">
        <f t="shared" si="1"/>
        <v>0</v>
      </c>
      <c r="P22" s="67">
        <f t="shared" si="1"/>
        <v>0</v>
      </c>
      <c r="Q22" s="67">
        <f t="shared" si="1"/>
        <v>0</v>
      </c>
      <c r="R22" s="67">
        <f t="shared" si="1"/>
        <v>0</v>
      </c>
      <c r="S22" s="67">
        <f t="shared" si="1"/>
        <v>0</v>
      </c>
      <c r="T22" s="67">
        <f t="shared" si="1"/>
        <v>0</v>
      </c>
      <c r="U22" s="67">
        <f t="shared" si="1"/>
        <v>0</v>
      </c>
      <c r="V22" s="67">
        <f t="shared" si="1"/>
        <v>0</v>
      </c>
      <c r="W22" s="67">
        <f t="shared" si="1"/>
        <v>0</v>
      </c>
      <c r="X22" s="67">
        <f t="shared" si="1"/>
        <v>0</v>
      </c>
      <c r="Y22" s="67">
        <f t="shared" si="1"/>
        <v>0</v>
      </c>
      <c r="Z22" s="67">
        <f t="shared" si="1"/>
        <v>0</v>
      </c>
      <c r="AA22" s="67">
        <f t="shared" si="1"/>
        <v>0</v>
      </c>
      <c r="AB22" s="67">
        <f t="shared" si="1"/>
        <v>0</v>
      </c>
      <c r="AC22" s="67">
        <f t="shared" si="1"/>
        <v>0</v>
      </c>
      <c r="AD22" s="67">
        <f t="shared" si="1"/>
        <v>0</v>
      </c>
      <c r="AE22" s="67">
        <f t="shared" si="1"/>
        <v>0</v>
      </c>
      <c r="AF22" s="67">
        <f t="shared" si="1"/>
        <v>0</v>
      </c>
      <c r="AG22" s="67">
        <f t="shared" si="1"/>
        <v>0</v>
      </c>
      <c r="AH22" s="67">
        <f t="shared" si="1"/>
        <v>0</v>
      </c>
      <c r="AI22" s="67">
        <f t="shared" si="1"/>
        <v>0</v>
      </c>
      <c r="AJ22" s="67">
        <f t="shared" si="1"/>
        <v>0</v>
      </c>
      <c r="AK22" s="67">
        <f t="shared" si="1"/>
        <v>0</v>
      </c>
      <c r="AL22" s="67">
        <f t="shared" si="1"/>
        <v>0</v>
      </c>
      <c r="AM22" s="67">
        <f t="shared" si="1"/>
        <v>0</v>
      </c>
      <c r="AN22" s="67">
        <f t="shared" si="1"/>
        <v>0</v>
      </c>
      <c r="AO22" s="67">
        <f t="shared" si="1"/>
        <v>0</v>
      </c>
      <c r="AP22" s="67">
        <f t="shared" si="1"/>
        <v>0</v>
      </c>
      <c r="AQ22" s="67">
        <f t="shared" si="1"/>
        <v>0</v>
      </c>
      <c r="AR22" s="67">
        <f t="shared" si="1"/>
        <v>0</v>
      </c>
      <c r="AS22" s="67">
        <f t="shared" si="1"/>
        <v>0</v>
      </c>
      <c r="AT22" s="67">
        <f t="shared" si="1"/>
        <v>0</v>
      </c>
      <c r="AU22" s="67">
        <f t="shared" si="1"/>
        <v>0</v>
      </c>
      <c r="AV22" s="67">
        <f t="shared" si="1"/>
        <v>0</v>
      </c>
      <c r="AW22" s="67">
        <f t="shared" si="1"/>
        <v>0</v>
      </c>
      <c r="AX22" s="67">
        <f t="shared" si="1"/>
        <v>0</v>
      </c>
      <c r="AY22" s="67">
        <f t="shared" si="1"/>
        <v>0</v>
      </c>
      <c r="AZ22" s="67">
        <f t="shared" si="1"/>
        <v>0</v>
      </c>
      <c r="BA22" s="67">
        <f t="shared" si="1"/>
        <v>0</v>
      </c>
      <c r="BB22" s="67">
        <f t="shared" si="1"/>
        <v>0</v>
      </c>
      <c r="BC22" s="67">
        <f t="shared" si="1"/>
        <v>0</v>
      </c>
      <c r="BD22" s="67">
        <f t="shared" si="1"/>
        <v>0</v>
      </c>
      <c r="BE22" s="67">
        <f t="shared" si="1"/>
        <v>0</v>
      </c>
    </row>
    <row r="25" ht="13.5" thickBot="1"/>
    <row r="26" spans="1:5" ht="13.5" thickBot="1">
      <c r="A26" s="11"/>
      <c r="B26" s="89" t="s">
        <v>82</v>
      </c>
      <c r="C26" s="90"/>
      <c r="D26" s="90"/>
      <c r="E26" s="91"/>
    </row>
    <row r="27" spans="1:5" ht="15">
      <c r="A27" s="64" t="s">
        <v>79</v>
      </c>
      <c r="B27" s="92">
        <v>0</v>
      </c>
      <c r="C27" s="92"/>
      <c r="D27" s="92"/>
      <c r="E27" s="93"/>
    </row>
    <row r="28" spans="1:5" ht="15">
      <c r="A28" s="65" t="s">
        <v>80</v>
      </c>
      <c r="B28" s="94">
        <v>0</v>
      </c>
      <c r="C28" s="95"/>
      <c r="D28" s="95"/>
      <c r="E28" s="96"/>
    </row>
    <row r="29" spans="1:5" ht="15.75" thickBot="1">
      <c r="A29" s="66" t="s">
        <v>81</v>
      </c>
      <c r="B29" s="97">
        <v>0</v>
      </c>
      <c r="C29" s="97"/>
      <c r="D29" s="97"/>
      <c r="E29" s="98"/>
    </row>
  </sheetData>
  <sheetProtection/>
  <mergeCells count="4">
    <mergeCell ref="B26:E26"/>
    <mergeCell ref="B27:E27"/>
    <mergeCell ref="B28:E28"/>
    <mergeCell ref="B29:E29"/>
  </mergeCells>
  <printOptions/>
  <pageMargins left="0.41" right="0.43" top="1" bottom="1" header="0.5" footer="0.5"/>
  <pageSetup fitToWidth="2" fitToHeight="1" horizontalDpi="600" verticalDpi="600" orientation="landscape" scale="66"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48"/>
  <sheetViews>
    <sheetView zoomScale="85" zoomScaleNormal="85" zoomScalePageLayoutView="0" workbookViewId="0" topLeftCell="A1">
      <selection activeCell="A1" sqref="A1:H1"/>
    </sheetView>
  </sheetViews>
  <sheetFormatPr defaultColWidth="9.140625" defaultRowHeight="12.75"/>
  <cols>
    <col min="1" max="1" width="55.7109375" style="2" customWidth="1"/>
    <col min="2" max="2" width="24.57421875" style="2" customWidth="1"/>
    <col min="3" max="3" width="13.7109375" style="2" customWidth="1"/>
    <col min="4" max="6" width="12.7109375" style="2" customWidth="1"/>
    <col min="7" max="7" width="15.8515625" style="2" bestFit="1" customWidth="1"/>
    <col min="8" max="8" width="16.140625" style="2" customWidth="1"/>
    <col min="9" max="12" width="12.7109375" style="2" customWidth="1"/>
    <col min="13" max="13" width="12.421875" style="2" bestFit="1" customWidth="1"/>
    <col min="14" max="16384" width="9.140625" style="2" customWidth="1"/>
  </cols>
  <sheetData>
    <row r="1" spans="1:8" ht="12.75">
      <c r="A1" s="99" t="s">
        <v>12</v>
      </c>
      <c r="B1" s="99"/>
      <c r="C1" s="99"/>
      <c r="D1" s="99"/>
      <c r="E1" s="99"/>
      <c r="F1" s="99"/>
      <c r="G1" s="99"/>
      <c r="H1" s="99"/>
    </row>
    <row r="2" spans="1:8" ht="12.75">
      <c r="A2" s="99" t="s">
        <v>13</v>
      </c>
      <c r="B2" s="99"/>
      <c r="C2" s="99"/>
      <c r="D2" s="99"/>
      <c r="E2" s="99"/>
      <c r="F2" s="99"/>
      <c r="G2" s="99"/>
      <c r="H2" s="99"/>
    </row>
    <row r="3" spans="1:8" ht="12.75">
      <c r="A3" s="100" t="s">
        <v>56</v>
      </c>
      <c r="B3" s="100"/>
      <c r="C3" s="100"/>
      <c r="D3" s="100"/>
      <c r="E3" s="100"/>
      <c r="F3" s="100"/>
      <c r="G3" s="100"/>
      <c r="H3" s="100"/>
    </row>
    <row r="4" spans="1:8" ht="12.75">
      <c r="A4" s="101" t="s">
        <v>35</v>
      </c>
      <c r="B4" s="101"/>
      <c r="C4" s="101"/>
      <c r="D4" s="101"/>
      <c r="E4" s="101"/>
      <c r="F4" s="101"/>
      <c r="G4" s="101"/>
      <c r="H4" s="101"/>
    </row>
    <row r="6" spans="1:9" ht="12.75">
      <c r="A6" s="29" t="s">
        <v>34</v>
      </c>
      <c r="B6" s="15" t="s">
        <v>42</v>
      </c>
      <c r="C6" s="16"/>
      <c r="D6" s="17"/>
      <c r="E6" s="18" t="s">
        <v>32</v>
      </c>
      <c r="F6" s="19"/>
      <c r="G6" s="19"/>
      <c r="H6" s="60" t="s">
        <v>107</v>
      </c>
      <c r="I6" s="14"/>
    </row>
    <row r="7" spans="1:8" ht="12.75">
      <c r="A7" s="30"/>
      <c r="B7" s="15" t="s">
        <v>43</v>
      </c>
      <c r="C7" s="16"/>
      <c r="D7" s="17"/>
      <c r="E7" s="18" t="s">
        <v>1</v>
      </c>
      <c r="F7" s="14"/>
      <c r="G7" s="20" t="s">
        <v>46</v>
      </c>
      <c r="H7" s="17"/>
    </row>
    <row r="8" spans="1:8" ht="12.75">
      <c r="A8" s="31"/>
      <c r="B8" s="15" t="s">
        <v>45</v>
      </c>
      <c r="C8" s="16"/>
      <c r="D8" s="17"/>
      <c r="E8" s="18" t="s">
        <v>14</v>
      </c>
      <c r="F8" s="16"/>
      <c r="G8" s="16"/>
      <c r="H8" s="47" t="s">
        <v>44</v>
      </c>
    </row>
    <row r="9" spans="1:5" ht="12.75">
      <c r="A9" s="3" t="s">
        <v>0</v>
      </c>
      <c r="B9" s="84" t="s">
        <v>47</v>
      </c>
      <c r="C9" s="16"/>
      <c r="D9" s="17"/>
      <c r="E9" s="14"/>
    </row>
    <row r="10" spans="1:10" ht="12.75">
      <c r="A10" s="3" t="s">
        <v>2</v>
      </c>
      <c r="B10" s="20" t="s">
        <v>26</v>
      </c>
      <c r="C10" s="16"/>
      <c r="D10" s="17"/>
      <c r="E10" s="14"/>
      <c r="J10" s="8"/>
    </row>
    <row r="11" spans="1:6" ht="13.5" thickBot="1">
      <c r="A11" s="5"/>
      <c r="B11" s="10"/>
      <c r="C11" s="61"/>
      <c r="D11" s="8"/>
      <c r="E11" s="8"/>
      <c r="F11" s="49"/>
    </row>
    <row r="12" spans="1:6" ht="13.5" thickBot="1">
      <c r="A12" s="32" t="s">
        <v>63</v>
      </c>
      <c r="B12" s="10"/>
      <c r="C12" s="22">
        <f>'Nov Entry'!B27+'Dec Entry'!B27+'Jan Entry'!B27+'Feb Entry'!B27+'Mar Entry'!B27+'Oct Entry'!B27</f>
        <v>0</v>
      </c>
      <c r="D12" s="8"/>
      <c r="E12" s="8"/>
      <c r="F12" s="49"/>
    </row>
    <row r="13" spans="1:6" ht="13.5" thickBot="1">
      <c r="A13" s="32" t="s">
        <v>65</v>
      </c>
      <c r="B13" s="10"/>
      <c r="C13" s="23">
        <f>'Nov Entry'!B28+'Dec Entry'!B28+'Jan Entry'!B28+'Feb Entry'!B29+'Mar Entry'!B28+'Oct Entry'!B28</f>
        <v>0</v>
      </c>
      <c r="D13" s="8"/>
      <c r="E13" s="8"/>
      <c r="F13" s="49"/>
    </row>
    <row r="14" spans="1:6" ht="13.5" thickBot="1">
      <c r="A14" s="32" t="s">
        <v>64</v>
      </c>
      <c r="B14" s="4"/>
      <c r="C14" s="24">
        <f>'Nov Entry'!B29+'Dec Entry'!B29+'Jan Entry'!B29+'Feb Entry'!B29+'Mar Entry'!B29+'Oct Entry'!B29</f>
        <v>0</v>
      </c>
      <c r="D14" s="48"/>
      <c r="E14" s="9"/>
      <c r="F14" s="9"/>
    </row>
    <row r="15" spans="1:8" ht="13.5" thickBot="1">
      <c r="A15" s="11"/>
      <c r="B15" s="8"/>
      <c r="C15" s="12"/>
      <c r="D15" s="13"/>
      <c r="E15" s="12"/>
      <c r="F15" s="9"/>
      <c r="G15" s="62"/>
      <c r="H15" s="9"/>
    </row>
    <row r="16" spans="1:8" ht="12.75">
      <c r="A16" s="42"/>
      <c r="B16" s="78" t="s">
        <v>92</v>
      </c>
      <c r="C16" s="79"/>
      <c r="D16" s="79"/>
      <c r="E16" s="79"/>
      <c r="F16" s="80"/>
      <c r="G16" s="81"/>
      <c r="H16" s="85" t="s">
        <v>93</v>
      </c>
    </row>
    <row r="17" spans="1:8" ht="12.75">
      <c r="A17" s="43"/>
      <c r="B17" s="81" t="s">
        <v>17</v>
      </c>
      <c r="C17" s="81" t="s">
        <v>18</v>
      </c>
      <c r="D17" s="81" t="s">
        <v>19</v>
      </c>
      <c r="E17" s="81" t="s">
        <v>20</v>
      </c>
      <c r="F17" s="81" t="s">
        <v>21</v>
      </c>
      <c r="G17" s="81" t="s">
        <v>83</v>
      </c>
      <c r="H17" s="86" t="s">
        <v>22</v>
      </c>
    </row>
    <row r="18" spans="1:8" ht="27" customHeight="1">
      <c r="A18" s="73" t="s">
        <v>33</v>
      </c>
      <c r="B18" s="81" t="s">
        <v>18</v>
      </c>
      <c r="C18" s="81"/>
      <c r="D18" s="81"/>
      <c r="E18" s="81"/>
      <c r="F18" s="81" t="s">
        <v>20</v>
      </c>
      <c r="G18" s="81" t="s">
        <v>91</v>
      </c>
      <c r="H18" s="87" t="s">
        <v>23</v>
      </c>
    </row>
    <row r="19" spans="1:8" ht="27" customHeight="1">
      <c r="A19" s="74" t="s">
        <v>15</v>
      </c>
      <c r="B19" s="82" t="s">
        <v>3</v>
      </c>
      <c r="C19" s="82" t="s">
        <v>4</v>
      </c>
      <c r="D19" s="82" t="s">
        <v>5</v>
      </c>
      <c r="E19" s="82" t="s">
        <v>6</v>
      </c>
      <c r="F19" s="82" t="s">
        <v>7</v>
      </c>
      <c r="G19" s="82" t="s">
        <v>8</v>
      </c>
      <c r="H19" s="88" t="s">
        <v>84</v>
      </c>
    </row>
    <row r="20" spans="1:8" ht="27" customHeight="1">
      <c r="A20" s="46" t="s">
        <v>16</v>
      </c>
      <c r="B20" s="50"/>
      <c r="C20" s="50"/>
      <c r="D20" s="50"/>
      <c r="E20" s="51"/>
      <c r="F20" s="53"/>
      <c r="G20" s="52"/>
      <c r="H20" s="52"/>
    </row>
    <row r="21" spans="1:8" ht="15">
      <c r="A21" s="54" t="s">
        <v>67</v>
      </c>
      <c r="B21" s="83">
        <f>'Nov Entry'!AZ6+'Dec Entry'!AZ6+'Jan Entry'!AZ6+'Feb Entry'!AZ6+'Mar Entry'!AZ6+'Oct Entry'!AZ6</f>
        <v>0</v>
      </c>
      <c r="C21" s="83">
        <f>'Nov Entry'!BA6+'Dec Entry'!BA6+'Jan Entry'!BA6+'Feb Entry'!BA6+'Mar Entry'!BA6+'Oct Entry'!BA6</f>
        <v>0</v>
      </c>
      <c r="D21" s="83">
        <f>'Nov Entry'!BB6+'Dec Entry'!BB6+'Jan Entry'!BB6+'Feb Entry'!BB6+'Mar Entry'!BB6+'Oct Entry'!BB6</f>
        <v>0</v>
      </c>
      <c r="E21" s="83">
        <f>'Nov Entry'!BC6+'Dec Entry'!BC6+'Jan Entry'!BC6+'Feb Entry'!BC6+'Mar Entry'!BC6+'Oct Entry'!BC6</f>
        <v>0</v>
      </c>
      <c r="F21" s="83">
        <f>'Nov Entry'!BD6+'Dec Entry'!BD6+'Jan Entry'!BD6+'Feb Entry'!BD6+'Mar Entry'!BD6+'Oct Entry'!BD6</f>
        <v>0</v>
      </c>
      <c r="G21" s="83">
        <f>'Nov Entry'!BE6+'Dec Entry'!BE6+'Jan Entry'!BE6+'Feb Entry'!BE6+'Mar Entry'!BE6+'Oct Entry'!BE6</f>
        <v>0</v>
      </c>
      <c r="H21" s="75">
        <f>SUM(B21:G21)</f>
        <v>0</v>
      </c>
    </row>
    <row r="22" spans="1:8" ht="15" customHeight="1">
      <c r="A22" s="54" t="s">
        <v>68</v>
      </c>
      <c r="B22" s="83">
        <f>'Nov Entry'!AZ7+'Dec Entry'!AZ7+'Jan Entry'!AZ7+'Feb Entry'!AZ7+'Mar Entry'!AZ7+'Oct Entry'!AZ7</f>
        <v>0</v>
      </c>
      <c r="C22" s="83">
        <f>'Nov Entry'!BA7+'Dec Entry'!BA7+'Jan Entry'!BA7+'Feb Entry'!BA7+'Mar Entry'!BA7+'Oct Entry'!BA7</f>
        <v>0</v>
      </c>
      <c r="D22" s="83">
        <f>'Nov Entry'!BB7+'Dec Entry'!BB7+'Jan Entry'!BB7+'Feb Entry'!BB7+'Mar Entry'!BB7+'Oct Entry'!BB7</f>
        <v>0</v>
      </c>
      <c r="E22" s="83">
        <f>'Nov Entry'!BC7+'Dec Entry'!BC7+'Jan Entry'!BC7+'Feb Entry'!BC7+'Mar Entry'!BC7+'Oct Entry'!BC7</f>
        <v>0</v>
      </c>
      <c r="F22" s="83">
        <f>'Nov Entry'!BD7+'Dec Entry'!BD7+'Jan Entry'!BD7+'Feb Entry'!BD7+'Mar Entry'!BD7+'Oct Entry'!BD7</f>
        <v>0</v>
      </c>
      <c r="G22" s="83">
        <f>'Nov Entry'!BE7+'Dec Entry'!BE7+'Jan Entry'!BE7+'Feb Entry'!BE7+'Mar Entry'!BE7+'Oct Entry'!BE7</f>
        <v>0</v>
      </c>
      <c r="H22" s="75">
        <f>SUM(B22:G22)</f>
        <v>0</v>
      </c>
    </row>
    <row r="23" spans="1:8" ht="30">
      <c r="A23" s="54" t="s">
        <v>69</v>
      </c>
      <c r="B23" s="83">
        <f>'Nov Entry'!AZ8+'Dec Entry'!AZ8+'Jan Entry'!AZ8+'Feb Entry'!AZ8+'Mar Entry'!AZ8+'Oct Entry'!AZ8</f>
        <v>0</v>
      </c>
      <c r="C23" s="83">
        <f>'Nov Entry'!BA8+'Dec Entry'!BA8+'Jan Entry'!BA8+'Feb Entry'!BA8+'Mar Entry'!BA8+'Oct Entry'!BA8</f>
        <v>0</v>
      </c>
      <c r="D23" s="83">
        <f>'Nov Entry'!BB8+'Dec Entry'!BB8+'Jan Entry'!BB8+'Feb Entry'!BB8+'Mar Entry'!BB8+'Oct Entry'!BB8</f>
        <v>0</v>
      </c>
      <c r="E23" s="83">
        <f>'Nov Entry'!BC8+'Dec Entry'!BC8+'Jan Entry'!BC8+'Feb Entry'!BC8+'Mar Entry'!BC8+'Oct Entry'!BC8</f>
        <v>0</v>
      </c>
      <c r="F23" s="83">
        <f>'Nov Entry'!BD8+'Dec Entry'!BD8+'Jan Entry'!BD8+'Feb Entry'!BD8+'Mar Entry'!BD8+'Oct Entry'!BD8</f>
        <v>0</v>
      </c>
      <c r="G23" s="83">
        <f>'Nov Entry'!BE8+'Dec Entry'!BE8+'Jan Entry'!BE8+'Feb Entry'!BE8+'Mar Entry'!BE8+'Oct Entry'!BE8</f>
        <v>0</v>
      </c>
      <c r="H23" s="75">
        <f aca="true" t="shared" si="0" ref="H23:H36">SUM(B23:G23)</f>
        <v>0</v>
      </c>
    </row>
    <row r="24" spans="1:8" ht="27" customHeight="1">
      <c r="A24" s="55" t="s">
        <v>38</v>
      </c>
      <c r="B24" s="50"/>
      <c r="C24" s="50"/>
      <c r="D24" s="50"/>
      <c r="E24" s="50"/>
      <c r="F24" s="50"/>
      <c r="G24" s="50"/>
      <c r="H24" s="50"/>
    </row>
    <row r="25" spans="1:8" ht="15">
      <c r="A25" s="54" t="s">
        <v>70</v>
      </c>
      <c r="B25" s="83">
        <f>'Nov Entry'!AZ10+'Dec Entry'!AZ10+'Jan Entry'!AZ10+'Feb Entry'!AZ10+'Mar Entry'!AZ10+'Oct Entry'!AZ10</f>
        <v>0</v>
      </c>
      <c r="C25" s="83">
        <f>'Nov Entry'!BA10+'Dec Entry'!BA10+'Jan Entry'!BA10+'Feb Entry'!BA10+'Mar Entry'!BA10+'Oct Entry'!BA10</f>
        <v>0</v>
      </c>
      <c r="D25" s="83">
        <f>'Nov Entry'!BB10+'Dec Entry'!BB10+'Jan Entry'!BB10+'Feb Entry'!BB10+'Mar Entry'!BB10+'Oct Entry'!BB10</f>
        <v>0</v>
      </c>
      <c r="E25" s="83">
        <f>'Nov Entry'!BC10+'Dec Entry'!BC10+'Jan Entry'!BC10+'Feb Entry'!BC10+'Mar Entry'!BC10+'Oct Entry'!BC10</f>
        <v>0</v>
      </c>
      <c r="F25" s="83">
        <f>'Nov Entry'!BD10+'Dec Entry'!BD10+'Jan Entry'!BD10+'Feb Entry'!BD10+'Mar Entry'!BD10+'Oct Entry'!BD10</f>
        <v>0</v>
      </c>
      <c r="G25" s="83">
        <f>'Nov Entry'!BE10+'Dec Entry'!BE10+'Jan Entry'!BE10+'Feb Entry'!BE10+'Mar Entry'!BE10+'Oct Entry'!BE10</f>
        <v>0</v>
      </c>
      <c r="H25" s="75">
        <f t="shared" si="0"/>
        <v>0</v>
      </c>
    </row>
    <row r="26" spans="1:8" ht="15">
      <c r="A26" s="54" t="s">
        <v>71</v>
      </c>
      <c r="B26" s="83">
        <f>'Nov Entry'!AZ11+'Dec Entry'!AZ11+'Jan Entry'!AZ11+'Feb Entry'!AZ11+'Mar Entry'!AZ11+'Oct Entry'!AZ11</f>
        <v>0</v>
      </c>
      <c r="C26" s="83">
        <f>'Nov Entry'!BA11+'Dec Entry'!BA11+'Jan Entry'!BA11+'Feb Entry'!BA11+'Mar Entry'!BA11+'Oct Entry'!BA11</f>
        <v>0</v>
      </c>
      <c r="D26" s="83">
        <f>'Nov Entry'!BB11+'Dec Entry'!BB11+'Jan Entry'!BB11+'Feb Entry'!BB11+'Mar Entry'!BB11+'Oct Entry'!BB11</f>
        <v>0</v>
      </c>
      <c r="E26" s="83">
        <f>'Nov Entry'!BC11+'Dec Entry'!BC11+'Jan Entry'!BC11+'Feb Entry'!BC11+'Mar Entry'!BC11+'Oct Entry'!BC11</f>
        <v>0</v>
      </c>
      <c r="F26" s="83">
        <f>'Nov Entry'!BD11+'Dec Entry'!BD11+'Jan Entry'!BD11+'Feb Entry'!BD11+'Mar Entry'!BD11+'Oct Entry'!BD11</f>
        <v>0</v>
      </c>
      <c r="G26" s="83">
        <f>'Nov Entry'!BE11+'Dec Entry'!BE11+'Jan Entry'!BE11+'Feb Entry'!BE11+'Mar Entry'!BE11+'Oct Entry'!BE11</f>
        <v>0</v>
      </c>
      <c r="H26" s="75">
        <f t="shared" si="0"/>
        <v>0</v>
      </c>
    </row>
    <row r="27" spans="1:8" ht="27" customHeight="1">
      <c r="A27" s="56" t="s">
        <v>40</v>
      </c>
      <c r="B27" s="50"/>
      <c r="C27" s="50"/>
      <c r="D27" s="50"/>
      <c r="E27" s="50"/>
      <c r="F27" s="50"/>
      <c r="G27" s="50"/>
      <c r="H27" s="50"/>
    </row>
    <row r="28" spans="1:8" ht="27" customHeight="1">
      <c r="A28" s="57" t="s">
        <v>72</v>
      </c>
      <c r="B28" s="83">
        <f>'Nov Entry'!AZ13+'Dec Entry'!AZ13+'Jan Entry'!AZ13+'Feb Entry'!AZ13+'Mar Entry'!AZ13+'Oct Entry'!AZ13</f>
        <v>0</v>
      </c>
      <c r="C28" s="83">
        <f>'Nov Entry'!BA13+'Dec Entry'!BA13+'Jan Entry'!BA13+'Feb Entry'!BA13+'Mar Entry'!BA13+'Oct Entry'!BA13</f>
        <v>0</v>
      </c>
      <c r="D28" s="83">
        <f>'Nov Entry'!BB13+'Dec Entry'!BB13+'Jan Entry'!BB13+'Feb Entry'!BB13+'Mar Entry'!BB13+'Oct Entry'!BB13</f>
        <v>0</v>
      </c>
      <c r="E28" s="83">
        <f>'Nov Entry'!BC13+'Dec Entry'!BC13+'Jan Entry'!BC13+'Feb Entry'!BC13+'Mar Entry'!BC13+'Oct Entry'!BC13</f>
        <v>0</v>
      </c>
      <c r="F28" s="83">
        <f>'Nov Entry'!BD13+'Dec Entry'!BD13+'Jan Entry'!BD13+'Feb Entry'!BD13+'Mar Entry'!BD13+'Oct Entry'!BD13</f>
        <v>0</v>
      </c>
      <c r="G28" s="83">
        <f>'Nov Entry'!BE13+'Dec Entry'!BE13+'Jan Entry'!BE13+'Feb Entry'!BE13+'Mar Entry'!BE13+'Oct Entry'!BE13</f>
        <v>0</v>
      </c>
      <c r="H28" s="75">
        <f t="shared" si="0"/>
        <v>0</v>
      </c>
    </row>
    <row r="29" spans="1:8" ht="27" customHeight="1">
      <c r="A29" s="58" t="s">
        <v>73</v>
      </c>
      <c r="B29" s="83">
        <f>'Nov Entry'!AZ14+'Dec Entry'!AZ14+'Jan Entry'!AZ14+'Feb Entry'!AZ14+'Mar Entry'!AZ14+'Oct Entry'!AZ14</f>
        <v>0</v>
      </c>
      <c r="C29" s="83">
        <f>'Nov Entry'!BA14+'Dec Entry'!BA14+'Jan Entry'!BA14+'Feb Entry'!BA14+'Mar Entry'!BA14+'Oct Entry'!BA14</f>
        <v>0</v>
      </c>
      <c r="D29" s="83">
        <f>'Nov Entry'!BB14+'Dec Entry'!BB14+'Jan Entry'!BB14+'Feb Entry'!BB14+'Mar Entry'!BB14+'Oct Entry'!BB14</f>
        <v>0</v>
      </c>
      <c r="E29" s="83">
        <f>'Nov Entry'!BC14+'Dec Entry'!BC14+'Jan Entry'!BC14+'Feb Entry'!BC14+'Mar Entry'!BC14+'Oct Entry'!BC14</f>
        <v>0</v>
      </c>
      <c r="F29" s="83">
        <f>'Nov Entry'!BD14+'Dec Entry'!BD14+'Jan Entry'!BD14+'Feb Entry'!BD14+'Mar Entry'!BD14+'Oct Entry'!BD14</f>
        <v>0</v>
      </c>
      <c r="G29" s="83">
        <f>'Nov Entry'!BE14+'Dec Entry'!BE14+'Jan Entry'!BE14+'Feb Entry'!BE14+'Mar Entry'!BE14+'Oct Entry'!BE14</f>
        <v>0</v>
      </c>
      <c r="H29" s="75">
        <f t="shared" si="0"/>
        <v>0</v>
      </c>
    </row>
    <row r="30" spans="1:8" ht="27" customHeight="1">
      <c r="A30" s="55" t="s">
        <v>39</v>
      </c>
      <c r="B30" s="50"/>
      <c r="C30" s="50"/>
      <c r="D30" s="50"/>
      <c r="E30" s="50"/>
      <c r="F30" s="50"/>
      <c r="G30" s="50"/>
      <c r="H30" s="50"/>
    </row>
    <row r="31" spans="1:8" ht="27" customHeight="1">
      <c r="A31" s="54" t="s">
        <v>74</v>
      </c>
      <c r="B31" s="83">
        <f>'Nov Entry'!AZ16+'Dec Entry'!AZ16+'Jan Entry'!AZ16+'Feb Entry'!AZ16+'Mar Entry'!AZ16+'Oct Entry'!AZ16</f>
        <v>0</v>
      </c>
      <c r="C31" s="83">
        <f>'Nov Entry'!BA16+'Dec Entry'!BA16+'Jan Entry'!BA16+'Feb Entry'!BA16+'Mar Entry'!BA16+'Oct Entry'!BA16</f>
        <v>0</v>
      </c>
      <c r="D31" s="83">
        <f>'Nov Entry'!BB16+'Dec Entry'!BB16+'Jan Entry'!BB16+'Feb Entry'!BB16+'Mar Entry'!BB16+'Oct Entry'!BB16</f>
        <v>0</v>
      </c>
      <c r="E31" s="83">
        <f>'Nov Entry'!BC16+'Dec Entry'!BC16+'Jan Entry'!BC16+'Feb Entry'!BC16+'Mar Entry'!BC16+'Oct Entry'!BC16</f>
        <v>0</v>
      </c>
      <c r="F31" s="83">
        <f>'Nov Entry'!BD16+'Dec Entry'!BD16+'Jan Entry'!BD16+'Feb Entry'!BD16+'Mar Entry'!BD16+'Oct Entry'!BD16</f>
        <v>0</v>
      </c>
      <c r="G31" s="83">
        <f>'Nov Entry'!BE16+'Dec Entry'!BE16+'Jan Entry'!BE16+'Feb Entry'!BE16+'Mar Entry'!BE16+'Oct Entry'!BE16</f>
        <v>0</v>
      </c>
      <c r="H31" s="75">
        <f t="shared" si="0"/>
        <v>0</v>
      </c>
    </row>
    <row r="32" spans="1:8" ht="30">
      <c r="A32" s="54" t="s">
        <v>75</v>
      </c>
      <c r="B32" s="83">
        <f>'Nov Entry'!AZ17+'Dec Entry'!AZ17+'Jan Entry'!AZ17+'Feb Entry'!AZ17+'Mar Entry'!AZ17+'Oct Entry'!AZ17</f>
        <v>0</v>
      </c>
      <c r="C32" s="83">
        <f>'Nov Entry'!BA17+'Dec Entry'!BA17+'Jan Entry'!BA17+'Feb Entry'!BA17+'Mar Entry'!BA17+'Oct Entry'!BA17</f>
        <v>0</v>
      </c>
      <c r="D32" s="83">
        <f>'Nov Entry'!BB17+'Dec Entry'!BB17+'Jan Entry'!BB17+'Feb Entry'!BB17+'Mar Entry'!BB17+'Oct Entry'!BB17</f>
        <v>0</v>
      </c>
      <c r="E32" s="83">
        <f>'Nov Entry'!BC17+'Dec Entry'!BC17+'Jan Entry'!BC17+'Feb Entry'!BC17+'Mar Entry'!BC17+'Oct Entry'!BC17</f>
        <v>0</v>
      </c>
      <c r="F32" s="83">
        <f>'Nov Entry'!BD17+'Dec Entry'!BD17+'Jan Entry'!BD17+'Feb Entry'!BD17+'Mar Entry'!BD17+'Oct Entry'!BD17</f>
        <v>0</v>
      </c>
      <c r="G32" s="83">
        <f>'Nov Entry'!BE17+'Dec Entry'!BE17+'Jan Entry'!BE17+'Feb Entry'!BE17+'Mar Entry'!BE17+'Oct Entry'!BE17</f>
        <v>0</v>
      </c>
      <c r="H32" s="75">
        <f t="shared" si="0"/>
        <v>0</v>
      </c>
    </row>
    <row r="33" spans="1:8" ht="27" customHeight="1">
      <c r="A33" s="55" t="s">
        <v>66</v>
      </c>
      <c r="B33" s="50"/>
      <c r="C33" s="50"/>
      <c r="D33" s="50"/>
      <c r="E33" s="50"/>
      <c r="F33" s="50"/>
      <c r="G33" s="50"/>
      <c r="H33" s="50"/>
    </row>
    <row r="34" spans="1:8" ht="30">
      <c r="A34" s="54" t="s">
        <v>76</v>
      </c>
      <c r="B34" s="83">
        <f>'Nov Entry'!AZ19+'Dec Entry'!AZ19+'Jan Entry'!AZ19+'Feb Entry'!AZ19+'Mar Entry'!AZ19+'Oct Entry'!AZ19</f>
        <v>0</v>
      </c>
      <c r="C34" s="83">
        <f>'Nov Entry'!BA19+'Dec Entry'!BA19+'Jan Entry'!BA19+'Feb Entry'!BA19+'Mar Entry'!BA19+'Oct Entry'!BA19</f>
        <v>0</v>
      </c>
      <c r="D34" s="83">
        <f>'Nov Entry'!BB19+'Dec Entry'!BB19+'Jan Entry'!BB19+'Feb Entry'!BB19+'Mar Entry'!BB19+'Oct Entry'!BB19</f>
        <v>0</v>
      </c>
      <c r="E34" s="83">
        <f>'Nov Entry'!BC19+'Dec Entry'!BC19+'Jan Entry'!BC19+'Feb Entry'!BC19+'Mar Entry'!BC19+'Oct Entry'!BC19</f>
        <v>0</v>
      </c>
      <c r="F34" s="83">
        <f>'Nov Entry'!BD19+'Dec Entry'!BD19+'Jan Entry'!BD19+'Feb Entry'!BD19+'Mar Entry'!BD19+'Oct Entry'!BD19</f>
        <v>0</v>
      </c>
      <c r="G34" s="83">
        <f>'Nov Entry'!BE19+'Dec Entry'!BE19+'Jan Entry'!BE19+'Feb Entry'!BE19+'Mar Entry'!BE19+'Oct Entry'!BE19</f>
        <v>0</v>
      </c>
      <c r="H34" s="75">
        <f t="shared" si="0"/>
        <v>0</v>
      </c>
    </row>
    <row r="35" spans="1:8" ht="15">
      <c r="A35" s="59" t="s">
        <v>77</v>
      </c>
      <c r="B35" s="83">
        <f>'Nov Entry'!AZ20+'Dec Entry'!AZ20+'Jan Entry'!AZ20+'Feb Entry'!AZ20+'Mar Entry'!AZ20+'Oct Entry'!AZ20</f>
        <v>0</v>
      </c>
      <c r="C35" s="83">
        <f>'Nov Entry'!BA20+'Dec Entry'!BA20+'Jan Entry'!BA20+'Feb Entry'!BA20+'Mar Entry'!BA20+'Oct Entry'!BA20</f>
        <v>0</v>
      </c>
      <c r="D35" s="83">
        <f>'Nov Entry'!BB20+'Dec Entry'!BB20+'Jan Entry'!BB20+'Feb Entry'!BB20+'Mar Entry'!BB20+'Oct Entry'!BB20</f>
        <v>0</v>
      </c>
      <c r="E35" s="83">
        <f>'Nov Entry'!BC20+'Dec Entry'!BC20+'Jan Entry'!BC20+'Feb Entry'!BC20+'Mar Entry'!BC20+'Oct Entry'!BC20</f>
        <v>0</v>
      </c>
      <c r="F35" s="83">
        <f>'Nov Entry'!BD20+'Dec Entry'!BD20+'Jan Entry'!BD20+'Feb Entry'!BD20+'Mar Entry'!BD20+'Oct Entry'!BD20</f>
        <v>0</v>
      </c>
      <c r="G35" s="83">
        <f>'Nov Entry'!BE20+'Dec Entry'!BE20+'Jan Entry'!BE20+'Feb Entry'!BE20+'Mar Entry'!BE20+'Oct Entry'!BE20</f>
        <v>0</v>
      </c>
      <c r="H35" s="75">
        <f t="shared" si="0"/>
        <v>0</v>
      </c>
    </row>
    <row r="36" spans="1:8" ht="27" customHeight="1">
      <c r="A36" s="58" t="s">
        <v>78</v>
      </c>
      <c r="B36" s="83">
        <f>'Nov Entry'!AZ21+'Dec Entry'!AZ21+'Jan Entry'!AZ21+'Feb Entry'!AZ21+'Mar Entry'!AZ21+'Oct Entry'!AZ21</f>
        <v>0</v>
      </c>
      <c r="C36" s="83">
        <f>'Nov Entry'!BA21+'Dec Entry'!BA21+'Jan Entry'!BA21+'Feb Entry'!BA21+'Mar Entry'!BA21+'Oct Entry'!BA21</f>
        <v>0</v>
      </c>
      <c r="D36" s="83">
        <f>'Nov Entry'!BB21+'Dec Entry'!BB21+'Jan Entry'!BB21+'Feb Entry'!BB21+'Mar Entry'!BB21+'Oct Entry'!BB21</f>
        <v>0</v>
      </c>
      <c r="E36" s="83">
        <f>'Nov Entry'!BC21+'Dec Entry'!BC21+'Jan Entry'!BC21+'Feb Entry'!BC21+'Mar Entry'!BC21+'Oct Entry'!BC21</f>
        <v>0</v>
      </c>
      <c r="F36" s="83">
        <f>'Nov Entry'!BD21+'Dec Entry'!BD21+'Jan Entry'!BD21+'Feb Entry'!BD21+'Mar Entry'!BD21+'Oct Entry'!BD21</f>
        <v>0</v>
      </c>
      <c r="G36" s="83">
        <f>'Nov Entry'!BE21+'Dec Entry'!BE21+'Jan Entry'!BE21+'Feb Entry'!BE21+'Mar Entry'!BE21+'Oct Entry'!BE21</f>
        <v>0</v>
      </c>
      <c r="H36" s="75">
        <f t="shared" si="0"/>
        <v>0</v>
      </c>
    </row>
    <row r="37" spans="1:8" ht="27" customHeight="1" thickBot="1">
      <c r="A37" s="76" t="s">
        <v>24</v>
      </c>
      <c r="B37" s="77">
        <f aca="true" t="shared" si="1" ref="B37:H37">SUM(B21:B36)</f>
        <v>0</v>
      </c>
      <c r="C37" s="77">
        <f t="shared" si="1"/>
        <v>0</v>
      </c>
      <c r="D37" s="77">
        <f t="shared" si="1"/>
        <v>0</v>
      </c>
      <c r="E37" s="77">
        <f t="shared" si="1"/>
        <v>0</v>
      </c>
      <c r="F37" s="77">
        <f t="shared" si="1"/>
        <v>0</v>
      </c>
      <c r="G37" s="77">
        <f t="shared" si="1"/>
        <v>0</v>
      </c>
      <c r="H37" s="77">
        <f t="shared" si="1"/>
        <v>0</v>
      </c>
    </row>
    <row r="41" ht="12.75">
      <c r="A41" s="25" t="s">
        <v>36</v>
      </c>
    </row>
    <row r="42" spans="1:3" ht="12.75">
      <c r="A42" s="25" t="s">
        <v>9</v>
      </c>
      <c r="B42" s="14"/>
      <c r="C42" s="14"/>
    </row>
    <row r="43" spans="1:3" ht="12.75">
      <c r="A43" s="14"/>
      <c r="B43" s="14"/>
      <c r="C43" s="14"/>
    </row>
    <row r="44" spans="1:3" ht="32.25" thickBot="1">
      <c r="A44" s="26"/>
      <c r="B44" s="14"/>
      <c r="C44" s="14"/>
    </row>
    <row r="45" spans="1:5" ht="18.75" thickBot="1">
      <c r="A45" s="28" t="s">
        <v>11</v>
      </c>
      <c r="B45" s="14"/>
      <c r="C45" s="14"/>
      <c r="D45" s="8"/>
      <c r="E45" s="8"/>
    </row>
    <row r="46" spans="1:5" ht="18.75" thickBot="1">
      <c r="A46" s="28" t="s">
        <v>10</v>
      </c>
      <c r="B46" s="39"/>
      <c r="C46" s="27"/>
      <c r="D46" s="8"/>
      <c r="E46" s="8"/>
    </row>
    <row r="47" spans="2:5" ht="18">
      <c r="B47" s="39"/>
      <c r="C47" s="27"/>
      <c r="D47" s="8"/>
      <c r="E47" s="8"/>
    </row>
    <row r="48" spans="2:3" ht="12.75">
      <c r="B48" s="8"/>
      <c r="C48" s="8"/>
    </row>
  </sheetData>
  <sheetProtection password="C9C9" sheet="1"/>
  <mergeCells count="4">
    <mergeCell ref="A1:H1"/>
    <mergeCell ref="A2:H2"/>
    <mergeCell ref="A3:H3"/>
    <mergeCell ref="A4:H4"/>
  </mergeCells>
  <printOptions horizontalCentered="1"/>
  <pageMargins left="0" right="0" top="0" bottom="0" header="0" footer="0"/>
  <pageSetup fitToHeight="1" fitToWidth="1" horizontalDpi="600" verticalDpi="600" orientation="landscape" scale="61" r:id="rId1"/>
</worksheet>
</file>

<file path=xl/worksheets/sheet15.xml><?xml version="1.0" encoding="utf-8"?>
<worksheet xmlns="http://schemas.openxmlformats.org/spreadsheetml/2006/main" xmlns:r="http://schemas.openxmlformats.org/officeDocument/2006/relationships">
  <sheetPr>
    <pageSetUpPr fitToPage="1"/>
  </sheetPr>
  <dimension ref="A1:J48"/>
  <sheetViews>
    <sheetView zoomScale="85" zoomScaleNormal="85" zoomScalePageLayoutView="0" workbookViewId="0" topLeftCell="A1">
      <selection activeCell="A1" sqref="A1:H1"/>
    </sheetView>
  </sheetViews>
  <sheetFormatPr defaultColWidth="9.140625" defaultRowHeight="12.75"/>
  <cols>
    <col min="1" max="1" width="55.7109375" style="2" customWidth="1"/>
    <col min="2" max="2" width="32.421875" style="2" customWidth="1"/>
    <col min="3" max="6" width="12.7109375" style="2" customWidth="1"/>
    <col min="7" max="7" width="15.8515625" style="2" bestFit="1" customWidth="1"/>
    <col min="8" max="8" width="16.140625" style="2" customWidth="1"/>
    <col min="9" max="12" width="12.7109375" style="2" customWidth="1"/>
    <col min="13" max="13" width="12.421875" style="2" bestFit="1" customWidth="1"/>
    <col min="14" max="16384" width="9.140625" style="2" customWidth="1"/>
  </cols>
  <sheetData>
    <row r="1" spans="1:8" ht="12.75">
      <c r="A1" s="99" t="s">
        <v>12</v>
      </c>
      <c r="B1" s="99"/>
      <c r="C1" s="99"/>
      <c r="D1" s="99"/>
      <c r="E1" s="99"/>
      <c r="F1" s="99"/>
      <c r="G1" s="99"/>
      <c r="H1" s="99"/>
    </row>
    <row r="2" spans="1:8" ht="12.75">
      <c r="A2" s="99" t="s">
        <v>13</v>
      </c>
      <c r="B2" s="99"/>
      <c r="C2" s="99"/>
      <c r="D2" s="99"/>
      <c r="E2" s="99"/>
      <c r="F2" s="99"/>
      <c r="G2" s="99"/>
      <c r="H2" s="99"/>
    </row>
    <row r="3" spans="1:8" ht="12.75">
      <c r="A3" s="100" t="s">
        <v>56</v>
      </c>
      <c r="B3" s="100"/>
      <c r="C3" s="100"/>
      <c r="D3" s="100"/>
      <c r="E3" s="100"/>
      <c r="F3" s="100"/>
      <c r="G3" s="100"/>
      <c r="H3" s="100"/>
    </row>
    <row r="4" spans="1:8" ht="12.75">
      <c r="A4" s="101" t="s">
        <v>35</v>
      </c>
      <c r="B4" s="101"/>
      <c r="C4" s="101"/>
      <c r="D4" s="101"/>
      <c r="E4" s="101"/>
      <c r="F4" s="101"/>
      <c r="G4" s="101"/>
      <c r="H4" s="101"/>
    </row>
    <row r="6" spans="1:9" ht="12.75">
      <c r="A6" s="29" t="s">
        <v>34</v>
      </c>
      <c r="B6" s="15" t="s">
        <v>42</v>
      </c>
      <c r="C6" s="16"/>
      <c r="D6" s="17"/>
      <c r="E6" s="18" t="s">
        <v>32</v>
      </c>
      <c r="F6" s="19"/>
      <c r="G6" s="19"/>
      <c r="H6" s="60" t="s">
        <v>106</v>
      </c>
      <c r="I6" s="14"/>
    </row>
    <row r="7" spans="1:8" ht="12.75">
      <c r="A7" s="30"/>
      <c r="B7" s="15" t="s">
        <v>43</v>
      </c>
      <c r="C7" s="16"/>
      <c r="D7" s="17"/>
      <c r="E7" s="18" t="s">
        <v>1</v>
      </c>
      <c r="F7" s="14"/>
      <c r="G7" s="20" t="s">
        <v>46</v>
      </c>
      <c r="H7" s="17"/>
    </row>
    <row r="8" spans="1:8" ht="12.75">
      <c r="A8" s="31"/>
      <c r="B8" s="15" t="s">
        <v>45</v>
      </c>
      <c r="C8" s="16"/>
      <c r="D8" s="17"/>
      <c r="E8" s="18" t="s">
        <v>14</v>
      </c>
      <c r="F8" s="16"/>
      <c r="G8" s="16"/>
      <c r="H8" s="47" t="s">
        <v>44</v>
      </c>
    </row>
    <row r="9" spans="1:5" ht="12.75">
      <c r="A9" s="3" t="s">
        <v>0</v>
      </c>
      <c r="B9" s="84" t="s">
        <v>47</v>
      </c>
      <c r="C9" s="21"/>
      <c r="D9" s="17"/>
      <c r="E9" s="14"/>
    </row>
    <row r="10" spans="1:10" ht="12.75">
      <c r="A10" s="3" t="s">
        <v>2</v>
      </c>
      <c r="B10" s="20" t="s">
        <v>26</v>
      </c>
      <c r="C10" s="16"/>
      <c r="D10" s="17"/>
      <c r="E10" s="14"/>
      <c r="J10" s="8"/>
    </row>
    <row r="11" spans="1:6" ht="13.5" thickBot="1">
      <c r="A11" s="5"/>
      <c r="B11" s="10"/>
      <c r="C11" s="9"/>
      <c r="D11" s="8"/>
      <c r="E11" s="8"/>
      <c r="F11" s="49"/>
    </row>
    <row r="12" spans="1:6" ht="13.5" thickBot="1">
      <c r="A12" s="32" t="s">
        <v>63</v>
      </c>
      <c r="B12" s="10"/>
      <c r="C12" s="22">
        <f>'May Entry'!B27+'Jun Entry'!B27+'Jul Entry'!B27+'Aug Entry'!B27+'Sep Entry'!B27+'Apr Entry'!B27</f>
        <v>0</v>
      </c>
      <c r="D12" s="8"/>
      <c r="E12" s="8"/>
      <c r="F12" s="49"/>
    </row>
    <row r="13" spans="1:9" ht="13.5" thickBot="1">
      <c r="A13" s="32" t="s">
        <v>65</v>
      </c>
      <c r="B13" s="10"/>
      <c r="C13" s="23">
        <f>'May Entry'!B28+'Jun Entry'!B28+'Jul Entry'!B28+'Aug Entry'!B28+'Sep Entry'!B28+'Apr Entry'!B28</f>
        <v>0</v>
      </c>
      <c r="D13" s="8"/>
      <c r="E13" s="8"/>
      <c r="F13" s="49"/>
      <c r="I13"/>
    </row>
    <row r="14" spans="1:6" ht="13.5" thickBot="1">
      <c r="A14" s="32" t="s">
        <v>64</v>
      </c>
      <c r="B14" s="4"/>
      <c r="C14" s="24">
        <f>'May Entry'!B29+'Jun Entry'!B29+'Jul Entry'!B29+'Aug Entry'!B29+'Sep Entry'!B29+'Apr Entry'!B29</f>
        <v>0</v>
      </c>
      <c r="D14" s="48"/>
      <c r="E14" s="9"/>
      <c r="F14" s="9"/>
    </row>
    <row r="15" spans="1:8" ht="13.5" thickBot="1">
      <c r="A15" s="11"/>
      <c r="B15" s="8"/>
      <c r="C15" s="12"/>
      <c r="D15" s="13"/>
      <c r="E15" s="12"/>
      <c r="F15" s="9"/>
      <c r="G15" s="9"/>
      <c r="H15" s="9"/>
    </row>
    <row r="16" spans="1:8" ht="12.75">
      <c r="A16" s="42"/>
      <c r="B16" s="78" t="s">
        <v>94</v>
      </c>
      <c r="C16" s="79"/>
      <c r="D16" s="79"/>
      <c r="E16" s="79"/>
      <c r="F16" s="80"/>
      <c r="G16" s="80"/>
      <c r="H16" s="85" t="s">
        <v>93</v>
      </c>
    </row>
    <row r="17" spans="1:8" ht="12.75">
      <c r="A17" s="43"/>
      <c r="B17" s="81" t="s">
        <v>17</v>
      </c>
      <c r="C17" s="81" t="s">
        <v>18</v>
      </c>
      <c r="D17" s="81" t="s">
        <v>19</v>
      </c>
      <c r="E17" s="81" t="s">
        <v>20</v>
      </c>
      <c r="F17" s="81" t="s">
        <v>21</v>
      </c>
      <c r="G17" s="81" t="s">
        <v>83</v>
      </c>
      <c r="H17" s="86" t="s">
        <v>22</v>
      </c>
    </row>
    <row r="18" spans="1:8" ht="27" customHeight="1">
      <c r="A18" s="73" t="s">
        <v>33</v>
      </c>
      <c r="B18" s="81" t="s">
        <v>18</v>
      </c>
      <c r="C18" s="81"/>
      <c r="D18" s="81"/>
      <c r="E18" s="81"/>
      <c r="F18" s="81" t="s">
        <v>20</v>
      </c>
      <c r="G18" s="81" t="s">
        <v>91</v>
      </c>
      <c r="H18" s="87" t="s">
        <v>23</v>
      </c>
    </row>
    <row r="19" spans="1:8" ht="27" customHeight="1">
      <c r="A19" s="74" t="s">
        <v>15</v>
      </c>
      <c r="B19" s="82" t="s">
        <v>3</v>
      </c>
      <c r="C19" s="82" t="s">
        <v>4</v>
      </c>
      <c r="D19" s="82" t="s">
        <v>5</v>
      </c>
      <c r="E19" s="82" t="s">
        <v>6</v>
      </c>
      <c r="F19" s="82" t="s">
        <v>7</v>
      </c>
      <c r="G19" s="82" t="s">
        <v>8</v>
      </c>
      <c r="H19" s="88" t="s">
        <v>84</v>
      </c>
    </row>
    <row r="20" spans="1:8" ht="27" customHeight="1">
      <c r="A20" s="46" t="s">
        <v>16</v>
      </c>
      <c r="B20" s="50"/>
      <c r="C20" s="50"/>
      <c r="D20" s="50"/>
      <c r="E20" s="51"/>
      <c r="F20" s="53"/>
      <c r="G20" s="53"/>
      <c r="H20" s="52"/>
    </row>
    <row r="21" spans="1:8" ht="15">
      <c r="A21" s="54" t="s">
        <v>67</v>
      </c>
      <c r="B21" s="83">
        <f>'May Entry'!AZ6+'Jun Entry'!AZ6+'Jul Entry'!AZ6+'Aug Entry'!AZ6+'Sep Entry'!AZ6+'Apr Entry'!AZ6</f>
        <v>0</v>
      </c>
      <c r="C21" s="83">
        <f>'May Entry'!BA6+'Jun Entry'!BA6+'Jul Entry'!BA6+'Aug Entry'!BA6+'Sep Entry'!BA6+'Apr Entry'!BA6</f>
        <v>0</v>
      </c>
      <c r="D21" s="83">
        <f>'May Entry'!BB6+'Jun Entry'!BB6+'Jul Entry'!BB6+'Aug Entry'!BB6+'Sep Entry'!BB6+'Apr Entry'!BB6</f>
        <v>0</v>
      </c>
      <c r="E21" s="83">
        <f>'May Entry'!BC6+'Jun Entry'!BC6+'Jul Entry'!BC6+'Aug Entry'!BC6+'Sep Entry'!BC6+'Apr Entry'!BC6</f>
        <v>0</v>
      </c>
      <c r="F21" s="83">
        <f>'May Entry'!BD6+'Jun Entry'!BD6+'Jul Entry'!BD6+'Aug Entry'!BD6+'Sep Entry'!BD6+'Apr Entry'!BD6</f>
        <v>0</v>
      </c>
      <c r="G21" s="83">
        <f>'May Entry'!BE6+'Jun Entry'!BE6+'Jul Entry'!BE6+'Aug Entry'!BE6+'Sep Entry'!BE6+'Apr Entry'!BE6</f>
        <v>0</v>
      </c>
      <c r="H21" s="75">
        <f>SUM(B21:G21)</f>
        <v>0</v>
      </c>
    </row>
    <row r="22" spans="1:8" ht="15" customHeight="1">
      <c r="A22" s="54" t="s">
        <v>68</v>
      </c>
      <c r="B22" s="83">
        <f>'May Entry'!AZ7+'Jun Entry'!AZ7+'Jul Entry'!AZ7+'Aug Entry'!AZ7+'Sep Entry'!AZ7+'Apr Entry'!AZ7</f>
        <v>0</v>
      </c>
      <c r="C22" s="83">
        <f>'May Entry'!BA7+'Jun Entry'!BA7+'Jul Entry'!BA7+'Aug Entry'!BA7+'Sep Entry'!BA7+'Apr Entry'!BA7</f>
        <v>0</v>
      </c>
      <c r="D22" s="83">
        <f>'May Entry'!BB7+'Jun Entry'!BB7+'Jul Entry'!BB7+'Aug Entry'!BB7+'Sep Entry'!BB7+'Apr Entry'!BB7</f>
        <v>0</v>
      </c>
      <c r="E22" s="83">
        <f>'May Entry'!BC7+'Jun Entry'!BC7+'Jul Entry'!BC7+'Aug Entry'!BC7+'Sep Entry'!BC7+'Apr Entry'!BC7</f>
        <v>0</v>
      </c>
      <c r="F22" s="83">
        <f>'May Entry'!BD7+'Jun Entry'!BD7+'Jul Entry'!BD7+'Aug Entry'!BD7+'Sep Entry'!BD7+'Apr Entry'!BD7</f>
        <v>0</v>
      </c>
      <c r="G22" s="83">
        <f>'May Entry'!BE7+'Jun Entry'!BE7+'Jul Entry'!BE7+'Aug Entry'!BE7+'Sep Entry'!BE7+'Apr Entry'!BE7</f>
        <v>0</v>
      </c>
      <c r="H22" s="75">
        <f>SUM(B22:G22)</f>
        <v>0</v>
      </c>
    </row>
    <row r="23" spans="1:8" ht="30">
      <c r="A23" s="54" t="s">
        <v>69</v>
      </c>
      <c r="B23" s="83">
        <f>'May Entry'!AZ8+'Jun Entry'!AZ8+'Jul Entry'!AZ8+'Aug Entry'!AZ8+'Sep Entry'!AZ8+'Apr Entry'!AZ8</f>
        <v>0</v>
      </c>
      <c r="C23" s="83">
        <f>'May Entry'!BA8+'Jun Entry'!BA8+'Jul Entry'!BA8+'Aug Entry'!BA8+'Sep Entry'!BA8+'Apr Entry'!BA8</f>
        <v>0</v>
      </c>
      <c r="D23" s="83">
        <f>'May Entry'!BB8+'Jun Entry'!BB8+'Jul Entry'!BB8+'Aug Entry'!BB8+'Sep Entry'!BB8+'Apr Entry'!BB8</f>
        <v>0</v>
      </c>
      <c r="E23" s="83">
        <f>'May Entry'!BC8+'Jun Entry'!BC8+'Jul Entry'!BC8+'Aug Entry'!BC8+'Sep Entry'!BC8+'Apr Entry'!BC8</f>
        <v>0</v>
      </c>
      <c r="F23" s="83">
        <f>'May Entry'!BD8+'Jun Entry'!BD8+'Jul Entry'!BD8+'Aug Entry'!BD8+'Sep Entry'!BD8+'Apr Entry'!BD8</f>
        <v>0</v>
      </c>
      <c r="G23" s="83">
        <f>'May Entry'!BE8+'Jun Entry'!BE8+'Jul Entry'!BE8+'Aug Entry'!BE8+'Sep Entry'!BE8+'Apr Entry'!BE8</f>
        <v>0</v>
      </c>
      <c r="H23" s="75">
        <f aca="true" t="shared" si="0" ref="H23:H36">SUM(B23:G23)</f>
        <v>0</v>
      </c>
    </row>
    <row r="24" spans="1:8" ht="27" customHeight="1">
      <c r="A24" s="55" t="s">
        <v>38</v>
      </c>
      <c r="B24" s="50"/>
      <c r="C24" s="50"/>
      <c r="D24" s="50"/>
      <c r="E24" s="50"/>
      <c r="F24" s="50"/>
      <c r="G24" s="50"/>
      <c r="H24" s="63"/>
    </row>
    <row r="25" spans="1:8" ht="15">
      <c r="A25" s="54" t="s">
        <v>70</v>
      </c>
      <c r="B25" s="83">
        <f>'May Entry'!AZ10+'Jun Entry'!AZ10+'Jul Entry'!AZ10+'Aug Entry'!AZ10+'Sep Entry'!AZ10+'Apr Entry'!AZ10</f>
        <v>0</v>
      </c>
      <c r="C25" s="83">
        <f>'May Entry'!BA10+'Jun Entry'!BA10+'Jul Entry'!BA10+'Aug Entry'!BA10+'Sep Entry'!BA10+'Apr Entry'!BA10</f>
        <v>0</v>
      </c>
      <c r="D25" s="83">
        <f>'May Entry'!BB10+'Jun Entry'!BB10+'Jul Entry'!BB10+'Aug Entry'!BB10+'Sep Entry'!BB10+'Apr Entry'!BB10</f>
        <v>0</v>
      </c>
      <c r="E25" s="83">
        <f>'May Entry'!BC10+'Jun Entry'!BC10+'Jul Entry'!BC10+'Aug Entry'!BC10+'Sep Entry'!BC10+'Apr Entry'!BC10</f>
        <v>0</v>
      </c>
      <c r="F25" s="83">
        <f>'May Entry'!BD10+'Jun Entry'!BD10+'Jul Entry'!BD10+'Aug Entry'!BD10+'Sep Entry'!BD10+'Apr Entry'!BD10</f>
        <v>0</v>
      </c>
      <c r="G25" s="83">
        <f>'May Entry'!BE10+'Jun Entry'!BE10+'Jul Entry'!BE10+'Aug Entry'!BE10+'Sep Entry'!BE10+'Apr Entry'!BE10</f>
        <v>0</v>
      </c>
      <c r="H25" s="75">
        <f t="shared" si="0"/>
        <v>0</v>
      </c>
    </row>
    <row r="26" spans="1:8" ht="15">
      <c r="A26" s="54" t="s">
        <v>71</v>
      </c>
      <c r="B26" s="83">
        <f>'May Entry'!AZ11+'Jun Entry'!AZ11+'Jul Entry'!AZ11+'Aug Entry'!AZ11+'Sep Entry'!AZ11+'Apr Entry'!AZ11</f>
        <v>0</v>
      </c>
      <c r="C26" s="83">
        <f>'May Entry'!BA11+'Jun Entry'!BA11+'Jul Entry'!BA11+'Aug Entry'!BA11+'Sep Entry'!BA11+'Apr Entry'!BA11</f>
        <v>0</v>
      </c>
      <c r="D26" s="83">
        <f>'May Entry'!BB11+'Jun Entry'!BB11+'Jul Entry'!BB11+'Aug Entry'!BB11+'Sep Entry'!BB11+'Apr Entry'!BB11</f>
        <v>0</v>
      </c>
      <c r="E26" s="83">
        <f>'May Entry'!BC11+'Jun Entry'!BC11+'Jul Entry'!BC11+'Aug Entry'!BC11+'Sep Entry'!BC11+'Apr Entry'!BC11</f>
        <v>0</v>
      </c>
      <c r="F26" s="83">
        <f>'May Entry'!BD11+'Jun Entry'!BD11+'Jul Entry'!BD11+'Aug Entry'!BD11+'Sep Entry'!BD11+'Apr Entry'!BD11</f>
        <v>0</v>
      </c>
      <c r="G26" s="83">
        <f>'May Entry'!BE11+'Jun Entry'!BE11+'Jul Entry'!BE11+'Aug Entry'!BE11+'Sep Entry'!BE11+'Apr Entry'!BE11</f>
        <v>0</v>
      </c>
      <c r="H26" s="75">
        <f t="shared" si="0"/>
        <v>0</v>
      </c>
    </row>
    <row r="27" spans="1:8" ht="27" customHeight="1">
      <c r="A27" s="56" t="s">
        <v>40</v>
      </c>
      <c r="B27" s="50"/>
      <c r="C27" s="50"/>
      <c r="D27" s="50"/>
      <c r="E27" s="50"/>
      <c r="F27" s="50"/>
      <c r="G27" s="50"/>
      <c r="H27" s="63"/>
    </row>
    <row r="28" spans="1:8" ht="27" customHeight="1">
      <c r="A28" s="57" t="s">
        <v>72</v>
      </c>
      <c r="B28" s="83">
        <f>'May Entry'!AZ13+'Jun Entry'!AZ13+'Jul Entry'!AZ13+'Aug Entry'!AZ13+'Sep Entry'!AZ13+'Apr Entry'!AZ13</f>
        <v>0</v>
      </c>
      <c r="C28" s="83">
        <f>'May Entry'!BA13+'Jun Entry'!BA13+'Jul Entry'!BA13+'Aug Entry'!BA13+'Sep Entry'!BA13+'Apr Entry'!BA13</f>
        <v>0</v>
      </c>
      <c r="D28" s="83">
        <f>'May Entry'!BB13+'Jun Entry'!BB13+'Jul Entry'!BB13+'Aug Entry'!BB13+'Sep Entry'!BB13+'Apr Entry'!BB13</f>
        <v>0</v>
      </c>
      <c r="E28" s="83">
        <f>'May Entry'!BC13+'Jun Entry'!BC13+'Jul Entry'!BC13+'Aug Entry'!BC13+'Sep Entry'!BC13+'Apr Entry'!BC13</f>
        <v>0</v>
      </c>
      <c r="F28" s="83">
        <f>'May Entry'!BD13+'Jun Entry'!BD13+'Jul Entry'!BD13+'Aug Entry'!BD13+'Sep Entry'!BD13+'Apr Entry'!BD13</f>
        <v>0</v>
      </c>
      <c r="G28" s="83">
        <f>'May Entry'!BE13+'Jun Entry'!BE13+'Jul Entry'!BE13+'Aug Entry'!BE13+'Sep Entry'!BE13+'Apr Entry'!BE13</f>
        <v>0</v>
      </c>
      <c r="H28" s="75">
        <f t="shared" si="0"/>
        <v>0</v>
      </c>
    </row>
    <row r="29" spans="1:8" ht="27" customHeight="1">
      <c r="A29" s="58" t="s">
        <v>73</v>
      </c>
      <c r="B29" s="83">
        <f>'May Entry'!AZ14+'Jun Entry'!AZ14+'Jul Entry'!AZ14+'Aug Entry'!AZ14+'Sep Entry'!AZ14+'Apr Entry'!AZ14</f>
        <v>0</v>
      </c>
      <c r="C29" s="83">
        <f>'May Entry'!BA14+'Jun Entry'!BA14+'Jul Entry'!BA14+'Aug Entry'!BA14+'Sep Entry'!BA14+'Apr Entry'!BA14</f>
        <v>0</v>
      </c>
      <c r="D29" s="83">
        <f>'May Entry'!BB14+'Jun Entry'!BB14+'Jul Entry'!BB14+'Aug Entry'!BB14+'Sep Entry'!BB14+'Apr Entry'!BB14</f>
        <v>0</v>
      </c>
      <c r="E29" s="83">
        <f>'May Entry'!BC14+'Jun Entry'!BC14+'Jul Entry'!BC14+'Aug Entry'!BC14+'Sep Entry'!BC14+'Apr Entry'!BC14</f>
        <v>0</v>
      </c>
      <c r="F29" s="83">
        <f>'May Entry'!BD14+'Jun Entry'!BD14+'Jul Entry'!BD14+'Aug Entry'!BD14+'Sep Entry'!BD14+'Apr Entry'!BD14</f>
        <v>0</v>
      </c>
      <c r="G29" s="83">
        <f>'May Entry'!BE14+'Jun Entry'!BE14+'Jul Entry'!BE14+'Aug Entry'!BE14+'Sep Entry'!BE14+'Apr Entry'!BE14</f>
        <v>0</v>
      </c>
      <c r="H29" s="75">
        <f t="shared" si="0"/>
        <v>0</v>
      </c>
    </row>
    <row r="30" spans="1:8" ht="27" customHeight="1">
      <c r="A30" s="55" t="s">
        <v>39</v>
      </c>
      <c r="B30" s="50"/>
      <c r="C30" s="50"/>
      <c r="D30" s="50"/>
      <c r="E30" s="50"/>
      <c r="F30" s="50"/>
      <c r="G30" s="50"/>
      <c r="H30" s="63"/>
    </row>
    <row r="31" spans="1:8" ht="27" customHeight="1">
      <c r="A31" s="54" t="s">
        <v>74</v>
      </c>
      <c r="B31" s="83">
        <f>'May Entry'!AZ16+'Jun Entry'!AZ16+'Jul Entry'!AZ16+'Aug Entry'!AZ16+'Sep Entry'!AZ16+'Apr Entry'!AZ16</f>
        <v>0</v>
      </c>
      <c r="C31" s="83">
        <f>'May Entry'!BA16+'Jun Entry'!BA16+'Jul Entry'!BA16+'Aug Entry'!BA16+'Sep Entry'!BA16+'Apr Entry'!BA16</f>
        <v>0</v>
      </c>
      <c r="D31" s="83">
        <f>'May Entry'!BB16+'Jun Entry'!BB16+'Jul Entry'!BB16+'Aug Entry'!BB16+'Sep Entry'!BB16+'Apr Entry'!BB16</f>
        <v>0</v>
      </c>
      <c r="E31" s="83">
        <f>'May Entry'!BC16+'Jun Entry'!BC16+'Jul Entry'!BC16+'Aug Entry'!BC16+'Sep Entry'!BC16+'Apr Entry'!BC16</f>
        <v>0</v>
      </c>
      <c r="F31" s="83">
        <f>'May Entry'!BD16+'Jun Entry'!BD16+'Jul Entry'!BD16+'Aug Entry'!BD16+'Sep Entry'!BD16+'Apr Entry'!BD16</f>
        <v>0</v>
      </c>
      <c r="G31" s="83">
        <f>'May Entry'!BE16+'Jun Entry'!BE16+'Jul Entry'!BE16+'Aug Entry'!BE16+'Sep Entry'!BE16+'Apr Entry'!BE16</f>
        <v>0</v>
      </c>
      <c r="H31" s="75">
        <f t="shared" si="0"/>
        <v>0</v>
      </c>
    </row>
    <row r="32" spans="1:8" ht="30">
      <c r="A32" s="54" t="s">
        <v>75</v>
      </c>
      <c r="B32" s="83">
        <f>'May Entry'!AZ17+'Jun Entry'!AZ17+'Jul Entry'!AZ17+'Aug Entry'!AZ17+'Sep Entry'!AZ17+'Apr Entry'!AZ17</f>
        <v>0</v>
      </c>
      <c r="C32" s="83">
        <f>'May Entry'!BA17+'Jun Entry'!BA17+'Jul Entry'!BA17+'Aug Entry'!BA17+'Sep Entry'!BA17+'Apr Entry'!BA17</f>
        <v>0</v>
      </c>
      <c r="D32" s="83">
        <f>'May Entry'!BB17+'Jun Entry'!BB17+'Jul Entry'!BB17+'Aug Entry'!BB17+'Sep Entry'!BB17+'Apr Entry'!BB17</f>
        <v>0</v>
      </c>
      <c r="E32" s="83">
        <f>'May Entry'!BC17+'Jun Entry'!BC17+'Jul Entry'!BC17+'Aug Entry'!BC17+'Sep Entry'!BC17+'Apr Entry'!BC17</f>
        <v>0</v>
      </c>
      <c r="F32" s="83">
        <f>'May Entry'!BD17+'Jun Entry'!BD17+'Jul Entry'!BD17+'Aug Entry'!BD17+'Sep Entry'!BD17+'Apr Entry'!BD17</f>
        <v>0</v>
      </c>
      <c r="G32" s="83">
        <f>'May Entry'!BE17+'Jun Entry'!BE17+'Jul Entry'!BE17+'Aug Entry'!BE17+'Sep Entry'!BE17+'Apr Entry'!BE17</f>
        <v>0</v>
      </c>
      <c r="H32" s="75">
        <f t="shared" si="0"/>
        <v>0</v>
      </c>
    </row>
    <row r="33" spans="1:8" ht="27" customHeight="1">
      <c r="A33" s="55" t="s">
        <v>66</v>
      </c>
      <c r="B33" s="50"/>
      <c r="C33" s="50"/>
      <c r="D33" s="50"/>
      <c r="E33" s="50"/>
      <c r="F33" s="50"/>
      <c r="G33" s="50"/>
      <c r="H33" s="63"/>
    </row>
    <row r="34" spans="1:8" ht="30">
      <c r="A34" s="54" t="s">
        <v>76</v>
      </c>
      <c r="B34" s="83">
        <f>'May Entry'!AZ19+'Jun Entry'!AZ19+'Jul Entry'!AZ19+'Aug Entry'!AZ19+'Sep Entry'!AZ19+'Apr Entry'!AZ19</f>
        <v>0</v>
      </c>
      <c r="C34" s="83">
        <f>'May Entry'!BA19+'Jun Entry'!BA19+'Jul Entry'!BA19+'Aug Entry'!BA19+'Sep Entry'!BA19+'Apr Entry'!BA19</f>
        <v>0</v>
      </c>
      <c r="D34" s="83">
        <f>'May Entry'!BB19+'Jun Entry'!BB19+'Jul Entry'!BB19+'Aug Entry'!BB19+'Sep Entry'!BB19+'Apr Entry'!BB19</f>
        <v>0</v>
      </c>
      <c r="E34" s="83">
        <f>'May Entry'!BC19+'Jun Entry'!BC19+'Jul Entry'!BC19+'Aug Entry'!BC19+'Sep Entry'!BC19+'Apr Entry'!BC19</f>
        <v>0</v>
      </c>
      <c r="F34" s="83">
        <f>'May Entry'!BD19+'Jun Entry'!BD19+'Jul Entry'!BD19+'Aug Entry'!BD19+'Sep Entry'!BD19+'Apr Entry'!BD19</f>
        <v>0</v>
      </c>
      <c r="G34" s="83">
        <f>'May Entry'!BE19+'Jun Entry'!BE19+'Jul Entry'!BE19+'Aug Entry'!BE19+'Sep Entry'!BE19+'Apr Entry'!BE19</f>
        <v>0</v>
      </c>
      <c r="H34" s="75">
        <f t="shared" si="0"/>
        <v>0</v>
      </c>
    </row>
    <row r="35" spans="1:8" ht="15">
      <c r="A35" s="59" t="s">
        <v>77</v>
      </c>
      <c r="B35" s="83">
        <f>'May Entry'!AZ20+'Jun Entry'!AZ20+'Jul Entry'!AZ20+'Aug Entry'!AZ20+'Sep Entry'!AZ20+'Apr Entry'!AZ20</f>
        <v>0</v>
      </c>
      <c r="C35" s="83">
        <f>'May Entry'!BA20+'Jun Entry'!BA20+'Jul Entry'!BA20+'Aug Entry'!BA20+'Sep Entry'!BA20+'Apr Entry'!BA20</f>
        <v>0</v>
      </c>
      <c r="D35" s="83">
        <f>'May Entry'!BB20+'Jun Entry'!BB20+'Jul Entry'!BB20+'Aug Entry'!BB20+'Sep Entry'!BB20+'Apr Entry'!BB20</f>
        <v>0</v>
      </c>
      <c r="E35" s="83">
        <f>'May Entry'!BC20+'Jun Entry'!BC20+'Jul Entry'!BC20+'Aug Entry'!BC20+'Sep Entry'!BC20+'Apr Entry'!BC20</f>
        <v>0</v>
      </c>
      <c r="F35" s="83">
        <f>'May Entry'!BD20+'Jun Entry'!BD20+'Jul Entry'!BD20+'Aug Entry'!BD20+'Sep Entry'!BD20+'Apr Entry'!BD20</f>
        <v>0</v>
      </c>
      <c r="G35" s="83">
        <f>'May Entry'!BE20+'Jun Entry'!BE20+'Jul Entry'!BE20+'Aug Entry'!BE20+'Sep Entry'!BE20+'Apr Entry'!BE20</f>
        <v>0</v>
      </c>
      <c r="H35" s="75">
        <f t="shared" si="0"/>
        <v>0</v>
      </c>
    </row>
    <row r="36" spans="1:8" ht="27" customHeight="1">
      <c r="A36" s="58" t="s">
        <v>78</v>
      </c>
      <c r="B36" s="83">
        <f>'May Entry'!AZ21+'Jun Entry'!AZ21+'Jul Entry'!AZ21+'Aug Entry'!AZ21+'Sep Entry'!AZ21+'Apr Entry'!AZ21</f>
        <v>0</v>
      </c>
      <c r="C36" s="83">
        <f>'May Entry'!BA21+'Jun Entry'!BA21+'Jul Entry'!BA21+'Aug Entry'!BA21+'Sep Entry'!BA21+'Apr Entry'!BA21</f>
        <v>0</v>
      </c>
      <c r="D36" s="83">
        <f>'May Entry'!BB21+'Jun Entry'!BB21+'Jul Entry'!BB21+'Aug Entry'!BB21+'Sep Entry'!BB21+'Apr Entry'!BB21</f>
        <v>0</v>
      </c>
      <c r="E36" s="83">
        <f>'May Entry'!BC21+'Jun Entry'!BC21+'Jul Entry'!BC21+'Aug Entry'!BC21+'Sep Entry'!BC21+'Apr Entry'!BC21</f>
        <v>0</v>
      </c>
      <c r="F36" s="83">
        <f>'May Entry'!BD21+'Jun Entry'!BD21+'Jul Entry'!BD21+'Aug Entry'!BD21+'Sep Entry'!BD21+'Apr Entry'!BD21</f>
        <v>0</v>
      </c>
      <c r="G36" s="83">
        <f>'May Entry'!BE21+'Jun Entry'!BE21+'Jul Entry'!BE21+'Aug Entry'!BE21+'Sep Entry'!BE21+'Apr Entry'!BE21</f>
        <v>0</v>
      </c>
      <c r="H36" s="75">
        <f t="shared" si="0"/>
        <v>0</v>
      </c>
    </row>
    <row r="37" spans="1:8" ht="27" customHeight="1" thickBot="1">
      <c r="A37" s="76" t="s">
        <v>24</v>
      </c>
      <c r="B37" s="77">
        <f aca="true" t="shared" si="1" ref="B37:H37">SUM(B21:B36)</f>
        <v>0</v>
      </c>
      <c r="C37" s="77">
        <f t="shared" si="1"/>
        <v>0</v>
      </c>
      <c r="D37" s="77">
        <f t="shared" si="1"/>
        <v>0</v>
      </c>
      <c r="E37" s="77">
        <f t="shared" si="1"/>
        <v>0</v>
      </c>
      <c r="F37" s="77">
        <f t="shared" si="1"/>
        <v>0</v>
      </c>
      <c r="G37" s="77">
        <f t="shared" si="1"/>
        <v>0</v>
      </c>
      <c r="H37" s="77">
        <f t="shared" si="1"/>
        <v>0</v>
      </c>
    </row>
    <row r="41" ht="12.75">
      <c r="A41" s="25" t="s">
        <v>36</v>
      </c>
    </row>
    <row r="42" spans="1:3" ht="12.75">
      <c r="A42" s="25" t="s">
        <v>9</v>
      </c>
      <c r="B42" s="14"/>
      <c r="C42" s="14"/>
    </row>
    <row r="43" spans="1:3" ht="12.75">
      <c r="A43" s="14"/>
      <c r="B43" s="14"/>
      <c r="C43" s="14"/>
    </row>
    <row r="44" spans="1:3" ht="32.25" thickBot="1">
      <c r="A44" s="26"/>
      <c r="B44" s="14"/>
      <c r="C44" s="14"/>
    </row>
    <row r="45" spans="1:5" ht="18.75" thickBot="1">
      <c r="A45" s="28" t="s">
        <v>11</v>
      </c>
      <c r="B45" s="14"/>
      <c r="C45" s="14"/>
      <c r="D45" s="8"/>
      <c r="E45" s="8"/>
    </row>
    <row r="46" spans="1:5" ht="18.75" thickBot="1">
      <c r="A46" s="28" t="s">
        <v>10</v>
      </c>
      <c r="B46" s="39"/>
      <c r="C46" s="27"/>
      <c r="D46" s="8"/>
      <c r="E46" s="8"/>
    </row>
    <row r="47" spans="2:5" ht="18">
      <c r="B47" s="39"/>
      <c r="C47" s="27"/>
      <c r="D47" s="8"/>
      <c r="E47" s="8"/>
    </row>
    <row r="48" spans="2:3" ht="12.75">
      <c r="B48" s="8"/>
      <c r="C48" s="8"/>
    </row>
  </sheetData>
  <sheetProtection password="C9C9" sheet="1"/>
  <mergeCells count="4">
    <mergeCell ref="A1:H1"/>
    <mergeCell ref="A2:H2"/>
    <mergeCell ref="A3:H3"/>
    <mergeCell ref="A4:H4"/>
  </mergeCells>
  <printOptions horizontalCentered="1"/>
  <pageMargins left="0" right="0" top="0" bottom="0" header="0.5" footer="0.5"/>
  <pageSetup fitToHeight="1" fitToWidth="1" horizontalDpi="600" verticalDpi="600" orientation="landscape" scale="66" r:id="rId1"/>
</worksheet>
</file>

<file path=xl/worksheets/sheet16.xml><?xml version="1.0" encoding="utf-8"?>
<worksheet xmlns="http://schemas.openxmlformats.org/spreadsheetml/2006/main" xmlns:r="http://schemas.openxmlformats.org/officeDocument/2006/relationships">
  <sheetPr>
    <pageSetUpPr fitToPage="1"/>
  </sheetPr>
  <dimension ref="A1:J48"/>
  <sheetViews>
    <sheetView zoomScale="85" zoomScaleNormal="85" zoomScalePageLayoutView="0" workbookViewId="0" topLeftCell="A1">
      <selection activeCell="A1" sqref="A1:H1"/>
    </sheetView>
  </sheetViews>
  <sheetFormatPr defaultColWidth="9.140625" defaultRowHeight="12.75"/>
  <cols>
    <col min="1" max="1" width="55.7109375" style="2" customWidth="1"/>
    <col min="2" max="2" width="32.421875" style="2" customWidth="1"/>
    <col min="3" max="6" width="12.7109375" style="2" customWidth="1"/>
    <col min="7" max="7" width="15.8515625" style="2" bestFit="1" customWidth="1"/>
    <col min="8" max="8" width="16.140625" style="2" customWidth="1"/>
    <col min="9" max="12" width="12.7109375" style="2" customWidth="1"/>
    <col min="13" max="13" width="12.421875" style="2" bestFit="1" customWidth="1"/>
    <col min="14" max="16384" width="9.140625" style="2" customWidth="1"/>
  </cols>
  <sheetData>
    <row r="1" spans="1:8" ht="12.75">
      <c r="A1" s="99" t="s">
        <v>12</v>
      </c>
      <c r="B1" s="99"/>
      <c r="C1" s="99"/>
      <c r="D1" s="99"/>
      <c r="E1" s="99"/>
      <c r="F1" s="99"/>
      <c r="G1" s="99"/>
      <c r="H1" s="99"/>
    </row>
    <row r="2" spans="1:8" ht="12.75">
      <c r="A2" s="99" t="s">
        <v>13</v>
      </c>
      <c r="B2" s="99"/>
      <c r="C2" s="99"/>
      <c r="D2" s="99"/>
      <c r="E2" s="99"/>
      <c r="F2" s="99"/>
      <c r="G2" s="99"/>
      <c r="H2" s="99"/>
    </row>
    <row r="3" spans="1:8" ht="12.75">
      <c r="A3" s="100" t="s">
        <v>56</v>
      </c>
      <c r="B3" s="100"/>
      <c r="C3" s="100"/>
      <c r="D3" s="100"/>
      <c r="E3" s="100"/>
      <c r="F3" s="100"/>
      <c r="G3" s="100"/>
      <c r="H3" s="100"/>
    </row>
    <row r="4" spans="1:8" ht="12.75">
      <c r="A4" s="101" t="s">
        <v>35</v>
      </c>
      <c r="B4" s="101"/>
      <c r="C4" s="101"/>
      <c r="D4" s="101"/>
      <c r="E4" s="101"/>
      <c r="F4" s="101"/>
      <c r="G4" s="101"/>
      <c r="H4" s="101"/>
    </row>
    <row r="6" spans="1:9" ht="12.75">
      <c r="A6" s="29" t="s">
        <v>34</v>
      </c>
      <c r="B6" s="15" t="s">
        <v>42</v>
      </c>
      <c r="C6" s="16"/>
      <c r="D6" s="17"/>
      <c r="E6" s="18" t="s">
        <v>32</v>
      </c>
      <c r="F6" s="19"/>
      <c r="G6" s="19"/>
      <c r="H6" s="60" t="s">
        <v>108</v>
      </c>
      <c r="I6" s="14"/>
    </row>
    <row r="7" spans="1:8" ht="12.75">
      <c r="A7" s="30"/>
      <c r="B7" s="15" t="s">
        <v>43</v>
      </c>
      <c r="C7" s="16"/>
      <c r="D7" s="17"/>
      <c r="E7" s="18" t="s">
        <v>1</v>
      </c>
      <c r="F7" s="14"/>
      <c r="G7" s="20" t="s">
        <v>46</v>
      </c>
      <c r="H7" s="17"/>
    </row>
    <row r="8" spans="1:8" ht="12.75">
      <c r="A8" s="31"/>
      <c r="B8" s="15" t="s">
        <v>45</v>
      </c>
      <c r="C8" s="16"/>
      <c r="D8" s="17"/>
      <c r="E8" s="18" t="s">
        <v>14</v>
      </c>
      <c r="F8" s="16"/>
      <c r="G8" s="16"/>
      <c r="H8" s="47" t="s">
        <v>44</v>
      </c>
    </row>
    <row r="9" spans="1:5" ht="12.75">
      <c r="A9" s="3" t="s">
        <v>0</v>
      </c>
      <c r="B9" s="84" t="s">
        <v>47</v>
      </c>
      <c r="C9" s="21"/>
      <c r="D9" s="17"/>
      <c r="E9" s="14"/>
    </row>
    <row r="10" spans="1:10" ht="12.75">
      <c r="A10" s="3" t="s">
        <v>2</v>
      </c>
      <c r="B10" s="20" t="s">
        <v>26</v>
      </c>
      <c r="C10" s="16"/>
      <c r="D10" s="17"/>
      <c r="E10" s="14"/>
      <c r="J10" s="8"/>
    </row>
    <row r="11" spans="1:6" ht="13.5" thickBot="1">
      <c r="A11" s="5"/>
      <c r="B11" s="10"/>
      <c r="C11" s="9"/>
      <c r="D11" s="8"/>
      <c r="E11" s="8"/>
      <c r="F11" s="49"/>
    </row>
    <row r="12" spans="1:6" ht="13.5" thickBot="1">
      <c r="A12" s="32" t="s">
        <v>102</v>
      </c>
      <c r="B12" s="10"/>
      <c r="C12" s="22">
        <f>SUM('October - March'!C12,'April - September'!C12)</f>
        <v>0</v>
      </c>
      <c r="D12" s="8"/>
      <c r="E12" s="8"/>
      <c r="F12" s="49"/>
    </row>
    <row r="13" spans="1:9" ht="13.5" thickBot="1">
      <c r="A13" s="32" t="s">
        <v>103</v>
      </c>
      <c r="B13" s="10"/>
      <c r="C13" s="23">
        <f>SUM('October - March'!C13,'April - September'!C13)</f>
        <v>0</v>
      </c>
      <c r="D13" s="8"/>
      <c r="E13" s="8"/>
      <c r="F13" s="49"/>
      <c r="I13"/>
    </row>
    <row r="14" spans="1:6" ht="13.5" thickBot="1">
      <c r="A14" s="32" t="s">
        <v>104</v>
      </c>
      <c r="B14" s="4"/>
      <c r="C14" s="24">
        <f>SUM('October - March'!C14,'April - September'!C14)</f>
        <v>0</v>
      </c>
      <c r="D14" s="48"/>
      <c r="E14" s="9"/>
      <c r="F14" s="9"/>
    </row>
    <row r="15" spans="1:8" ht="13.5" thickBot="1">
      <c r="A15" s="11"/>
      <c r="B15" s="8"/>
      <c r="C15" s="12"/>
      <c r="D15" s="13"/>
      <c r="E15" s="12"/>
      <c r="F15" s="9"/>
      <c r="G15" s="9"/>
      <c r="H15" s="9"/>
    </row>
    <row r="16" spans="1:8" ht="12.75">
      <c r="A16" s="42"/>
      <c r="B16" s="78" t="s">
        <v>94</v>
      </c>
      <c r="C16" s="79"/>
      <c r="D16" s="79"/>
      <c r="E16" s="79"/>
      <c r="F16" s="80"/>
      <c r="G16" s="80"/>
      <c r="H16" s="85" t="s">
        <v>93</v>
      </c>
    </row>
    <row r="17" spans="1:8" ht="12.75">
      <c r="A17" s="43"/>
      <c r="B17" s="81" t="s">
        <v>17</v>
      </c>
      <c r="C17" s="81" t="s">
        <v>18</v>
      </c>
      <c r="D17" s="81" t="s">
        <v>19</v>
      </c>
      <c r="E17" s="81" t="s">
        <v>20</v>
      </c>
      <c r="F17" s="81" t="s">
        <v>21</v>
      </c>
      <c r="G17" s="81" t="s">
        <v>83</v>
      </c>
      <c r="H17" s="86" t="s">
        <v>22</v>
      </c>
    </row>
    <row r="18" spans="1:8" ht="27" customHeight="1">
      <c r="A18" s="73" t="s">
        <v>33</v>
      </c>
      <c r="B18" s="81" t="s">
        <v>18</v>
      </c>
      <c r="C18" s="81"/>
      <c r="D18" s="81"/>
      <c r="E18" s="81"/>
      <c r="F18" s="81" t="s">
        <v>20</v>
      </c>
      <c r="G18" s="81" t="s">
        <v>91</v>
      </c>
      <c r="H18" s="87" t="s">
        <v>23</v>
      </c>
    </row>
    <row r="19" spans="1:8" ht="27" customHeight="1">
      <c r="A19" s="74" t="s">
        <v>15</v>
      </c>
      <c r="B19" s="82" t="s">
        <v>3</v>
      </c>
      <c r="C19" s="82" t="s">
        <v>4</v>
      </c>
      <c r="D19" s="82" t="s">
        <v>5</v>
      </c>
      <c r="E19" s="82" t="s">
        <v>6</v>
      </c>
      <c r="F19" s="82" t="s">
        <v>7</v>
      </c>
      <c r="G19" s="82" t="s">
        <v>8</v>
      </c>
      <c r="H19" s="88" t="s">
        <v>84</v>
      </c>
    </row>
    <row r="20" spans="1:8" ht="27" customHeight="1">
      <c r="A20" s="46" t="s">
        <v>16</v>
      </c>
      <c r="B20" s="50"/>
      <c r="C20" s="50"/>
      <c r="D20" s="50"/>
      <c r="E20" s="51"/>
      <c r="F20" s="53"/>
      <c r="G20" s="53"/>
      <c r="H20" s="52"/>
    </row>
    <row r="21" spans="1:8" ht="15">
      <c r="A21" s="54" t="s">
        <v>67</v>
      </c>
      <c r="B21" s="83">
        <f>SUM('October - March'!B21,'April - September'!B21)</f>
        <v>0</v>
      </c>
      <c r="C21" s="83">
        <f>SUM('October - March'!C21,'April - September'!C21)</f>
        <v>0</v>
      </c>
      <c r="D21" s="83">
        <f>SUM('October - March'!D21,'April - September'!D21)</f>
        <v>0</v>
      </c>
      <c r="E21" s="83">
        <f>SUM('October - March'!E21,'April - September'!E21)</f>
        <v>0</v>
      </c>
      <c r="F21" s="83">
        <f>SUM('October - March'!F21,'April - September'!F21)</f>
        <v>0</v>
      </c>
      <c r="G21" s="83">
        <f>SUM('October - March'!G21,'April - September'!G21)</f>
        <v>0</v>
      </c>
      <c r="H21" s="75">
        <f>SUM(B21:G21)</f>
        <v>0</v>
      </c>
    </row>
    <row r="22" spans="1:8" ht="15" customHeight="1">
      <c r="A22" s="54" t="s">
        <v>68</v>
      </c>
      <c r="B22" s="83">
        <f>SUM('October - March'!B22,'April - September'!B22)</f>
        <v>0</v>
      </c>
      <c r="C22" s="83">
        <f>SUM('October - March'!C22,'April - September'!C22)</f>
        <v>0</v>
      </c>
      <c r="D22" s="83">
        <f>SUM('October - March'!D22,'April - September'!D22)</f>
        <v>0</v>
      </c>
      <c r="E22" s="83">
        <f>SUM('October - March'!E22,'April - September'!E22)</f>
        <v>0</v>
      </c>
      <c r="F22" s="83">
        <f>SUM('October - March'!F22,'April - September'!F22)</f>
        <v>0</v>
      </c>
      <c r="G22" s="83">
        <f>SUM('October - March'!G22,'April - September'!G22)</f>
        <v>0</v>
      </c>
      <c r="H22" s="75">
        <f>SUM(B22:G22)</f>
        <v>0</v>
      </c>
    </row>
    <row r="23" spans="1:8" ht="30">
      <c r="A23" s="54" t="s">
        <v>69</v>
      </c>
      <c r="B23" s="83">
        <f>SUM('October - March'!B23,'April - September'!B23)</f>
        <v>0</v>
      </c>
      <c r="C23" s="83">
        <f>SUM('October - March'!C23,'April - September'!C23)</f>
        <v>0</v>
      </c>
      <c r="D23" s="83">
        <f>SUM('October - March'!D23,'April - September'!D23)</f>
        <v>0</v>
      </c>
      <c r="E23" s="83">
        <f>SUM('October - March'!E23,'April - September'!E23)</f>
        <v>0</v>
      </c>
      <c r="F23" s="83">
        <f>SUM('October - March'!F23,'April - September'!F23)</f>
        <v>0</v>
      </c>
      <c r="G23" s="83">
        <f>SUM('October - March'!G23,'April - September'!G23)</f>
        <v>0</v>
      </c>
      <c r="H23" s="75">
        <f aca="true" t="shared" si="0" ref="H23:H36">SUM(B23:G23)</f>
        <v>0</v>
      </c>
    </row>
    <row r="24" spans="1:8" ht="27" customHeight="1">
      <c r="A24" s="55" t="s">
        <v>38</v>
      </c>
      <c r="B24" s="50"/>
      <c r="C24" s="50"/>
      <c r="D24" s="50"/>
      <c r="E24" s="50"/>
      <c r="F24" s="50"/>
      <c r="G24" s="50"/>
      <c r="H24" s="63"/>
    </row>
    <row r="25" spans="1:8" ht="15">
      <c r="A25" s="54" t="s">
        <v>70</v>
      </c>
      <c r="B25" s="83">
        <f>SUM('October - March'!B25,'April - September'!B25)</f>
        <v>0</v>
      </c>
      <c r="C25" s="83">
        <f>SUM('October - March'!C25,'April - September'!C25)</f>
        <v>0</v>
      </c>
      <c r="D25" s="83">
        <f>SUM('October - March'!D25,'April - September'!D25)</f>
        <v>0</v>
      </c>
      <c r="E25" s="83">
        <f>SUM('October - March'!E25,'April - September'!E25)</f>
        <v>0</v>
      </c>
      <c r="F25" s="83">
        <f>SUM('October - March'!F25,'April - September'!F25)</f>
        <v>0</v>
      </c>
      <c r="G25" s="83">
        <f>SUM('October - March'!G25,'April - September'!G25)</f>
        <v>0</v>
      </c>
      <c r="H25" s="75">
        <f t="shared" si="0"/>
        <v>0</v>
      </c>
    </row>
    <row r="26" spans="1:8" ht="15">
      <c r="A26" s="54" t="s">
        <v>71</v>
      </c>
      <c r="B26" s="83">
        <f>SUM('October - March'!B26,'April - September'!B26)</f>
        <v>0</v>
      </c>
      <c r="C26" s="83">
        <f>SUM('October - March'!C26,'April - September'!C26)</f>
        <v>0</v>
      </c>
      <c r="D26" s="83">
        <f>SUM('October - March'!D26,'April - September'!D26)</f>
        <v>0</v>
      </c>
      <c r="E26" s="83">
        <f>SUM('October - March'!E26,'April - September'!E26)</f>
        <v>0</v>
      </c>
      <c r="F26" s="83">
        <f>SUM('October - March'!F26,'April - September'!F26)</f>
        <v>0</v>
      </c>
      <c r="G26" s="83">
        <f>SUM('October - March'!G26,'April - September'!G26)</f>
        <v>0</v>
      </c>
      <c r="H26" s="75">
        <f t="shared" si="0"/>
        <v>0</v>
      </c>
    </row>
    <row r="27" spans="1:8" ht="27" customHeight="1">
      <c r="A27" s="56" t="s">
        <v>40</v>
      </c>
      <c r="B27" s="50"/>
      <c r="C27" s="50"/>
      <c r="D27" s="50"/>
      <c r="E27" s="50"/>
      <c r="F27" s="50"/>
      <c r="G27" s="50"/>
      <c r="H27" s="63"/>
    </row>
    <row r="28" spans="1:8" ht="27" customHeight="1">
      <c r="A28" s="57" t="s">
        <v>72</v>
      </c>
      <c r="B28" s="83">
        <f>SUM('October - March'!B28,'April - September'!B28)</f>
        <v>0</v>
      </c>
      <c r="C28" s="83">
        <f>SUM('October - March'!C28,'April - September'!C28)</f>
        <v>0</v>
      </c>
      <c r="D28" s="83">
        <f>SUM('October - March'!D28,'April - September'!D28)</f>
        <v>0</v>
      </c>
      <c r="E28" s="83">
        <f>SUM('October - March'!E28,'April - September'!E28)</f>
        <v>0</v>
      </c>
      <c r="F28" s="83">
        <f>SUM('October - March'!F28,'April - September'!F28)</f>
        <v>0</v>
      </c>
      <c r="G28" s="83">
        <f>SUM('October - March'!G28,'April - September'!G28)</f>
        <v>0</v>
      </c>
      <c r="H28" s="75">
        <f t="shared" si="0"/>
        <v>0</v>
      </c>
    </row>
    <row r="29" spans="1:8" ht="27" customHeight="1">
      <c r="A29" s="58" t="s">
        <v>73</v>
      </c>
      <c r="B29" s="83">
        <f>SUM('October - March'!B29,'April - September'!B29)</f>
        <v>0</v>
      </c>
      <c r="C29" s="83">
        <f>SUM('October - March'!C29,'April - September'!C29)</f>
        <v>0</v>
      </c>
      <c r="D29" s="83">
        <f>SUM('October - March'!D29,'April - September'!D29)</f>
        <v>0</v>
      </c>
      <c r="E29" s="83">
        <f>SUM('October - March'!E29,'April - September'!E29)</f>
        <v>0</v>
      </c>
      <c r="F29" s="83">
        <f>SUM('October - March'!F29,'April - September'!F29)</f>
        <v>0</v>
      </c>
      <c r="G29" s="83">
        <f>SUM('October - March'!G29,'April - September'!G29)</f>
        <v>0</v>
      </c>
      <c r="H29" s="75">
        <f t="shared" si="0"/>
        <v>0</v>
      </c>
    </row>
    <row r="30" spans="1:8" ht="27" customHeight="1">
      <c r="A30" s="55" t="s">
        <v>39</v>
      </c>
      <c r="B30" s="50"/>
      <c r="C30" s="50"/>
      <c r="D30" s="50"/>
      <c r="E30" s="50"/>
      <c r="F30" s="50"/>
      <c r="G30" s="50"/>
      <c r="H30" s="63"/>
    </row>
    <row r="31" spans="1:8" ht="27" customHeight="1">
      <c r="A31" s="54" t="s">
        <v>74</v>
      </c>
      <c r="B31" s="83">
        <f>SUM('October - March'!B31,'April - September'!B31)</f>
        <v>0</v>
      </c>
      <c r="C31" s="83">
        <f>SUM('October - March'!C31,'April - September'!C31)</f>
        <v>0</v>
      </c>
      <c r="D31" s="83">
        <f>SUM('October - March'!D31,'April - September'!D31)</f>
        <v>0</v>
      </c>
      <c r="E31" s="83">
        <f>SUM('October - March'!E31,'April - September'!E31)</f>
        <v>0</v>
      </c>
      <c r="F31" s="83">
        <f>SUM('October - March'!F31,'April - September'!F31)</f>
        <v>0</v>
      </c>
      <c r="G31" s="83">
        <f>SUM('October - March'!G31,'April - September'!G31)</f>
        <v>0</v>
      </c>
      <c r="H31" s="75">
        <f t="shared" si="0"/>
        <v>0</v>
      </c>
    </row>
    <row r="32" spans="1:8" ht="30">
      <c r="A32" s="54" t="s">
        <v>75</v>
      </c>
      <c r="B32" s="83">
        <f>SUM('October - March'!B32,'April - September'!B32)</f>
        <v>0</v>
      </c>
      <c r="C32" s="83">
        <f>SUM('October - March'!C32,'April - September'!C32)</f>
        <v>0</v>
      </c>
      <c r="D32" s="83">
        <f>SUM('October - March'!D32,'April - September'!D32)</f>
        <v>0</v>
      </c>
      <c r="E32" s="83">
        <f>SUM('October - March'!E32,'April - September'!E32)</f>
        <v>0</v>
      </c>
      <c r="F32" s="83">
        <f>SUM('October - March'!F32,'April - September'!F32)</f>
        <v>0</v>
      </c>
      <c r="G32" s="83">
        <f>SUM('October - March'!G32,'April - September'!G32)</f>
        <v>0</v>
      </c>
      <c r="H32" s="75">
        <f t="shared" si="0"/>
        <v>0</v>
      </c>
    </row>
    <row r="33" spans="1:8" ht="27" customHeight="1">
      <c r="A33" s="55" t="s">
        <v>66</v>
      </c>
      <c r="B33" s="50"/>
      <c r="C33" s="50"/>
      <c r="D33" s="50"/>
      <c r="E33" s="50"/>
      <c r="F33" s="50"/>
      <c r="G33" s="50"/>
      <c r="H33" s="63"/>
    </row>
    <row r="34" spans="1:8" ht="30">
      <c r="A34" s="54" t="s">
        <v>76</v>
      </c>
      <c r="B34" s="83">
        <f>SUM('October - March'!B34,'April - September'!B34)</f>
        <v>0</v>
      </c>
      <c r="C34" s="83">
        <f>SUM('October - March'!C34,'April - September'!C34)</f>
        <v>0</v>
      </c>
      <c r="D34" s="83">
        <f>SUM('October - March'!D34,'April - September'!D34)</f>
        <v>0</v>
      </c>
      <c r="E34" s="83">
        <f>SUM('October - March'!E34,'April - September'!E34)</f>
        <v>0</v>
      </c>
      <c r="F34" s="83">
        <f>SUM('October - March'!F34,'April - September'!F34)</f>
        <v>0</v>
      </c>
      <c r="G34" s="83">
        <f>SUM('October - March'!G34,'April - September'!G34)</f>
        <v>0</v>
      </c>
      <c r="H34" s="75">
        <f t="shared" si="0"/>
        <v>0</v>
      </c>
    </row>
    <row r="35" spans="1:8" ht="15">
      <c r="A35" s="59" t="s">
        <v>77</v>
      </c>
      <c r="B35" s="83">
        <f>SUM('October - March'!B35,'April - September'!B35)</f>
        <v>0</v>
      </c>
      <c r="C35" s="83">
        <f>SUM('October - March'!C35,'April - September'!C35)</f>
        <v>0</v>
      </c>
      <c r="D35" s="83">
        <f>SUM('October - March'!D35,'April - September'!D35)</f>
        <v>0</v>
      </c>
      <c r="E35" s="83">
        <f>SUM('October - March'!E35,'April - September'!E35)</f>
        <v>0</v>
      </c>
      <c r="F35" s="83">
        <f>SUM('October - March'!F35,'April - September'!F35)</f>
        <v>0</v>
      </c>
      <c r="G35" s="83">
        <f>SUM('October - March'!G35,'April - September'!G35)</f>
        <v>0</v>
      </c>
      <c r="H35" s="75">
        <f t="shared" si="0"/>
        <v>0</v>
      </c>
    </row>
    <row r="36" spans="1:8" ht="27" customHeight="1">
      <c r="A36" s="58" t="s">
        <v>78</v>
      </c>
      <c r="B36" s="83">
        <f>SUM('October - March'!B36,'April - September'!B36)</f>
        <v>0</v>
      </c>
      <c r="C36" s="83">
        <f>SUM('October - March'!C36,'April - September'!C36)</f>
        <v>0</v>
      </c>
      <c r="D36" s="83">
        <f>SUM('October - March'!D36,'April - September'!D36)</f>
        <v>0</v>
      </c>
      <c r="E36" s="83">
        <f>SUM('October - March'!E36,'April - September'!E36)</f>
        <v>0</v>
      </c>
      <c r="F36" s="83">
        <f>SUM('October - March'!F36,'April - September'!F36)</f>
        <v>0</v>
      </c>
      <c r="G36" s="83">
        <f>SUM('October - March'!G36,'April - September'!G36)</f>
        <v>0</v>
      </c>
      <c r="H36" s="75">
        <f t="shared" si="0"/>
        <v>0</v>
      </c>
    </row>
    <row r="37" spans="1:8" ht="27" customHeight="1" thickBot="1">
      <c r="A37" s="76" t="s">
        <v>24</v>
      </c>
      <c r="B37" s="77">
        <f aca="true" t="shared" si="1" ref="B37:H37">SUM(B21:B36)</f>
        <v>0</v>
      </c>
      <c r="C37" s="77">
        <f t="shared" si="1"/>
        <v>0</v>
      </c>
      <c r="D37" s="77">
        <f t="shared" si="1"/>
        <v>0</v>
      </c>
      <c r="E37" s="77">
        <f t="shared" si="1"/>
        <v>0</v>
      </c>
      <c r="F37" s="77">
        <f t="shared" si="1"/>
        <v>0</v>
      </c>
      <c r="G37" s="77">
        <f t="shared" si="1"/>
        <v>0</v>
      </c>
      <c r="H37" s="77">
        <f t="shared" si="1"/>
        <v>0</v>
      </c>
    </row>
    <row r="41" ht="12.75">
      <c r="A41" s="25" t="s">
        <v>36</v>
      </c>
    </row>
    <row r="42" spans="1:3" ht="12.75">
      <c r="A42" s="25" t="s">
        <v>9</v>
      </c>
      <c r="B42" s="14"/>
      <c r="C42" s="14"/>
    </row>
    <row r="43" spans="1:3" ht="12.75">
      <c r="A43" s="14"/>
      <c r="B43" s="14"/>
      <c r="C43" s="14"/>
    </row>
    <row r="44" spans="1:3" ht="32.25" thickBot="1">
      <c r="A44" s="26"/>
      <c r="B44" s="14"/>
      <c r="C44" s="14"/>
    </row>
    <row r="45" spans="1:5" ht="18.75" thickBot="1">
      <c r="A45" s="28" t="s">
        <v>11</v>
      </c>
      <c r="B45" s="14"/>
      <c r="C45" s="14"/>
      <c r="D45" s="8"/>
      <c r="E45" s="8"/>
    </row>
    <row r="46" spans="1:5" ht="18.75" thickBot="1">
      <c r="A46" s="28" t="s">
        <v>10</v>
      </c>
      <c r="B46" s="39"/>
      <c r="C46" s="27"/>
      <c r="D46" s="8"/>
      <c r="E46" s="8"/>
    </row>
    <row r="47" spans="2:5" ht="18">
      <c r="B47" s="39"/>
      <c r="C47" s="27"/>
      <c r="D47" s="8"/>
      <c r="E47" s="8"/>
    </row>
    <row r="48" spans="2:3" ht="12.75">
      <c r="B48" s="8"/>
      <c r="C48" s="8"/>
    </row>
  </sheetData>
  <sheetProtection password="C9C9" sheet="1"/>
  <mergeCells count="4">
    <mergeCell ref="A1:H1"/>
    <mergeCell ref="A2:H2"/>
    <mergeCell ref="A3:H3"/>
    <mergeCell ref="A4:H4"/>
  </mergeCells>
  <printOptions horizontalCentered="1"/>
  <pageMargins left="0" right="0" top="0" bottom="0" header="0.5" footer="0.5"/>
  <pageSetup fitToHeight="1" fitToWidth="1" horizontalDpi="600" verticalDpi="600" orientation="landscape" scale="66" r:id="rId1"/>
</worksheet>
</file>

<file path=xl/worksheets/sheet2.xml><?xml version="1.0" encoding="utf-8"?>
<worksheet xmlns="http://schemas.openxmlformats.org/spreadsheetml/2006/main" xmlns:r="http://schemas.openxmlformats.org/officeDocument/2006/relationships">
  <sheetPr>
    <pageSetUpPr fitToPage="1"/>
  </sheetPr>
  <dimension ref="A1:BE29"/>
  <sheetViews>
    <sheetView zoomScalePageLayoutView="0" workbookViewId="0" topLeftCell="A1">
      <selection activeCell="A1" sqref="A1:H1"/>
    </sheetView>
  </sheetViews>
  <sheetFormatPr defaultColWidth="9.140625" defaultRowHeight="12.75"/>
  <cols>
    <col min="1" max="1" width="91.140625" style="0" bestFit="1"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6" t="s">
        <v>90</v>
      </c>
    </row>
    <row r="2" spans="1:56" s="6" customFormat="1" ht="12.75">
      <c r="A2" s="36" t="s">
        <v>25</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1" t="s">
        <v>27</v>
      </c>
      <c r="BA2" s="1"/>
      <c r="BB2" s="1" t="s">
        <v>29</v>
      </c>
      <c r="BC2" s="1"/>
      <c r="BD2" s="1" t="s">
        <v>27</v>
      </c>
    </row>
    <row r="3" spans="1:57" ht="27" customHeight="1">
      <c r="A3" s="68"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70" t="s">
        <v>28</v>
      </c>
      <c r="BA3" s="70" t="s">
        <v>28</v>
      </c>
      <c r="BB3" s="70" t="s">
        <v>28</v>
      </c>
      <c r="BC3" s="70" t="s">
        <v>30</v>
      </c>
      <c r="BD3" s="70" t="s">
        <v>30</v>
      </c>
      <c r="BE3" s="70" t="s">
        <v>83</v>
      </c>
    </row>
    <row r="4" spans="1:57" ht="27" customHeight="1">
      <c r="A4" s="71" t="s">
        <v>15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70" t="s">
        <v>31</v>
      </c>
      <c r="BA4" s="70" t="s">
        <v>31</v>
      </c>
      <c r="BB4" s="70" t="s">
        <v>31</v>
      </c>
      <c r="BC4" s="70" t="s">
        <v>31</v>
      </c>
      <c r="BD4" s="70" t="s">
        <v>31</v>
      </c>
      <c r="BE4" s="70" t="s">
        <v>91</v>
      </c>
    </row>
    <row r="5" spans="1:57" ht="12.75">
      <c r="A5" s="33" t="s">
        <v>16</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ht="12.75">
      <c r="A6" s="7" t="s">
        <v>49</v>
      </c>
      <c r="B6" s="38">
        <v>0</v>
      </c>
      <c r="C6" s="38">
        <v>0</v>
      </c>
      <c r="D6" s="38">
        <v>0</v>
      </c>
      <c r="E6" s="38">
        <v>0</v>
      </c>
      <c r="F6" s="38">
        <v>0</v>
      </c>
      <c r="G6" s="38">
        <v>0</v>
      </c>
      <c r="H6" s="38">
        <v>0</v>
      </c>
      <c r="I6" s="38">
        <v>0</v>
      </c>
      <c r="J6" s="38">
        <v>0</v>
      </c>
      <c r="K6" s="38">
        <v>0</v>
      </c>
      <c r="L6" s="38">
        <v>0</v>
      </c>
      <c r="M6" s="38">
        <v>0</v>
      </c>
      <c r="N6" s="38">
        <v>0</v>
      </c>
      <c r="O6" s="38">
        <v>0</v>
      </c>
      <c r="P6" s="38">
        <v>0</v>
      </c>
      <c r="Q6" s="38">
        <v>0</v>
      </c>
      <c r="R6" s="38">
        <v>0</v>
      </c>
      <c r="S6" s="38">
        <v>0</v>
      </c>
      <c r="T6" s="38">
        <v>0</v>
      </c>
      <c r="U6" s="38">
        <v>0</v>
      </c>
      <c r="V6" s="38">
        <v>0</v>
      </c>
      <c r="W6" s="38">
        <v>0</v>
      </c>
      <c r="X6" s="38">
        <v>0</v>
      </c>
      <c r="Y6" s="38">
        <v>0</v>
      </c>
      <c r="Z6" s="38">
        <v>0</v>
      </c>
      <c r="AA6" s="38">
        <v>0</v>
      </c>
      <c r="AB6" s="38">
        <v>0</v>
      </c>
      <c r="AC6" s="38">
        <v>0</v>
      </c>
      <c r="AD6" s="38">
        <v>0</v>
      </c>
      <c r="AE6" s="38">
        <v>0</v>
      </c>
      <c r="AF6" s="38">
        <v>0</v>
      </c>
      <c r="AG6" s="38">
        <v>0</v>
      </c>
      <c r="AH6" s="38">
        <v>0</v>
      </c>
      <c r="AI6" s="38">
        <v>0</v>
      </c>
      <c r="AJ6" s="38">
        <v>0</v>
      </c>
      <c r="AK6" s="38">
        <v>0</v>
      </c>
      <c r="AL6" s="38">
        <v>0</v>
      </c>
      <c r="AM6" s="38">
        <v>0</v>
      </c>
      <c r="AN6" s="38">
        <v>0</v>
      </c>
      <c r="AO6" s="38">
        <v>0</v>
      </c>
      <c r="AP6" s="38">
        <v>0</v>
      </c>
      <c r="AQ6" s="38">
        <v>0</v>
      </c>
      <c r="AR6" s="38">
        <v>0</v>
      </c>
      <c r="AS6" s="38">
        <v>0</v>
      </c>
      <c r="AT6" s="38">
        <v>0</v>
      </c>
      <c r="AU6" s="38">
        <v>0</v>
      </c>
      <c r="AV6" s="38">
        <v>0</v>
      </c>
      <c r="AW6" s="38">
        <v>0</v>
      </c>
      <c r="AX6" s="38">
        <v>0</v>
      </c>
      <c r="AY6" s="38">
        <v>0</v>
      </c>
      <c r="AZ6">
        <f>COUNTIF(B6:AY6,"5")</f>
        <v>0</v>
      </c>
      <c r="BA6">
        <f>COUNTIF(B6:AY6,"4")</f>
        <v>0</v>
      </c>
      <c r="BB6">
        <f>COUNTIF(B6:AY6,"3")</f>
        <v>0</v>
      </c>
      <c r="BC6">
        <f>COUNTIF(B6:AY6,"2")</f>
        <v>0</v>
      </c>
      <c r="BD6">
        <f>COUNTIF(B6:AY6,"1")</f>
        <v>0</v>
      </c>
      <c r="BE6">
        <f>COUNTIF(B6:AY6,"NA")</f>
        <v>0</v>
      </c>
    </row>
    <row r="7" spans="1:57" ht="12.75">
      <c r="A7" s="7" t="s">
        <v>48</v>
      </c>
      <c r="B7" s="38">
        <v>0</v>
      </c>
      <c r="C7" s="38">
        <v>0</v>
      </c>
      <c r="D7" s="38">
        <v>0</v>
      </c>
      <c r="E7" s="38">
        <v>0</v>
      </c>
      <c r="F7" s="38">
        <v>0</v>
      </c>
      <c r="G7" s="38">
        <v>0</v>
      </c>
      <c r="H7" s="38">
        <v>0</v>
      </c>
      <c r="I7" s="38">
        <v>0</v>
      </c>
      <c r="J7" s="38">
        <v>0</v>
      </c>
      <c r="K7" s="38">
        <v>0</v>
      </c>
      <c r="L7" s="38">
        <v>0</v>
      </c>
      <c r="M7" s="38">
        <v>0</v>
      </c>
      <c r="N7" s="38">
        <v>0</v>
      </c>
      <c r="O7" s="38">
        <v>0</v>
      </c>
      <c r="P7" s="38">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38">
        <v>0</v>
      </c>
      <c r="AP7" s="38">
        <v>0</v>
      </c>
      <c r="AQ7" s="38">
        <v>0</v>
      </c>
      <c r="AR7" s="38">
        <v>0</v>
      </c>
      <c r="AS7" s="38">
        <v>0</v>
      </c>
      <c r="AT7" s="38">
        <v>0</v>
      </c>
      <c r="AU7" s="38">
        <v>0</v>
      </c>
      <c r="AV7" s="38">
        <v>0</v>
      </c>
      <c r="AW7" s="38">
        <v>0</v>
      </c>
      <c r="AX7" s="38">
        <v>0</v>
      </c>
      <c r="AY7" s="38">
        <v>0</v>
      </c>
      <c r="AZ7">
        <f>COUNTIF(B7:AY7,"5")</f>
        <v>0</v>
      </c>
      <c r="BA7">
        <f>COUNTIF(B7:AY7,"4")</f>
        <v>0</v>
      </c>
      <c r="BB7">
        <f>COUNTIF(B7:AY7,"3")</f>
        <v>0</v>
      </c>
      <c r="BC7">
        <f>COUNTIF(B7:AY7,"2")</f>
        <v>0</v>
      </c>
      <c r="BD7">
        <f>COUNTIF(B7:AY7,"1")</f>
        <v>0</v>
      </c>
      <c r="BE7">
        <f>COUNTIF(B7:AY7,"NA")</f>
        <v>0</v>
      </c>
    </row>
    <row r="8" spans="1:57" ht="12.75" customHeight="1">
      <c r="A8" s="7" t="s">
        <v>50</v>
      </c>
      <c r="B8" s="38">
        <v>0</v>
      </c>
      <c r="C8" s="38">
        <v>0</v>
      </c>
      <c r="D8" s="38">
        <v>0</v>
      </c>
      <c r="E8" s="38">
        <v>0</v>
      </c>
      <c r="F8" s="38">
        <v>0</v>
      </c>
      <c r="G8" s="38">
        <v>0</v>
      </c>
      <c r="H8" s="38">
        <v>0</v>
      </c>
      <c r="I8" s="38">
        <v>0</v>
      </c>
      <c r="J8" s="38">
        <v>0</v>
      </c>
      <c r="K8" s="38">
        <v>0</v>
      </c>
      <c r="L8" s="38">
        <v>0</v>
      </c>
      <c r="M8" s="38">
        <v>0</v>
      </c>
      <c r="N8" s="38">
        <v>0</v>
      </c>
      <c r="O8" s="38">
        <v>0</v>
      </c>
      <c r="P8" s="38">
        <v>0</v>
      </c>
      <c r="Q8" s="38">
        <v>0</v>
      </c>
      <c r="R8" s="38">
        <v>0</v>
      </c>
      <c r="S8" s="38">
        <v>0</v>
      </c>
      <c r="T8" s="38">
        <v>0</v>
      </c>
      <c r="U8" s="38">
        <v>0</v>
      </c>
      <c r="V8" s="38">
        <v>0</v>
      </c>
      <c r="W8" s="38">
        <v>0</v>
      </c>
      <c r="X8" s="38">
        <v>0</v>
      </c>
      <c r="Y8" s="38">
        <v>0</v>
      </c>
      <c r="Z8" s="38">
        <v>0</v>
      </c>
      <c r="AA8" s="38">
        <v>0</v>
      </c>
      <c r="AB8" s="38">
        <v>0</v>
      </c>
      <c r="AC8" s="38">
        <v>0</v>
      </c>
      <c r="AD8" s="38">
        <v>0</v>
      </c>
      <c r="AE8" s="38">
        <v>0</v>
      </c>
      <c r="AF8" s="38">
        <v>0</v>
      </c>
      <c r="AG8" s="38">
        <v>0</v>
      </c>
      <c r="AH8" s="38">
        <v>0</v>
      </c>
      <c r="AI8" s="38">
        <v>0</v>
      </c>
      <c r="AJ8" s="38">
        <v>0</v>
      </c>
      <c r="AK8" s="38">
        <v>0</v>
      </c>
      <c r="AL8" s="38">
        <v>0</v>
      </c>
      <c r="AM8" s="38">
        <v>0</v>
      </c>
      <c r="AN8" s="38">
        <v>0</v>
      </c>
      <c r="AO8" s="38">
        <v>0</v>
      </c>
      <c r="AP8" s="38">
        <v>0</v>
      </c>
      <c r="AQ8" s="38">
        <v>0</v>
      </c>
      <c r="AR8" s="38">
        <v>0</v>
      </c>
      <c r="AS8" s="38">
        <v>0</v>
      </c>
      <c r="AT8" s="38">
        <v>0</v>
      </c>
      <c r="AU8" s="38">
        <v>0</v>
      </c>
      <c r="AV8" s="38">
        <v>0</v>
      </c>
      <c r="AW8" s="38">
        <v>0</v>
      </c>
      <c r="AX8" s="38">
        <v>0</v>
      </c>
      <c r="AY8" s="38">
        <v>0</v>
      </c>
      <c r="AZ8">
        <f>COUNTIF(B8:AY8,"5")</f>
        <v>0</v>
      </c>
      <c r="BA8">
        <f>COUNTIF(B8:AY8,"4")</f>
        <v>0</v>
      </c>
      <c r="BB8">
        <f>COUNTIF(B8:AY8,"3")</f>
        <v>0</v>
      </c>
      <c r="BC8">
        <f>COUNTIF(B8:AY8,"2")</f>
        <v>0</v>
      </c>
      <c r="BD8">
        <f>COUNTIF(B8:AY8,"1")</f>
        <v>0</v>
      </c>
      <c r="BE8">
        <f aca="true" t="shared" si="0" ref="BE8:BE21">COUNTIF(B8:AY8,"NA")</f>
        <v>0</v>
      </c>
    </row>
    <row r="9" spans="1:57" ht="12.75">
      <c r="A9" s="33" t="s">
        <v>38</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ht="12.75">
      <c r="A10" s="7" t="s">
        <v>97</v>
      </c>
      <c r="B10" s="38">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c r="AA10" s="38">
        <v>0</v>
      </c>
      <c r="AB10" s="38">
        <v>0</v>
      </c>
      <c r="AC10" s="38">
        <v>0</v>
      </c>
      <c r="AD10" s="38">
        <v>0</v>
      </c>
      <c r="AE10" s="38">
        <v>0</v>
      </c>
      <c r="AF10" s="38">
        <v>0</v>
      </c>
      <c r="AG10" s="38">
        <v>0</v>
      </c>
      <c r="AH10" s="38">
        <v>0</v>
      </c>
      <c r="AI10" s="38">
        <v>0</v>
      </c>
      <c r="AJ10" s="38">
        <v>0</v>
      </c>
      <c r="AK10" s="38">
        <v>0</v>
      </c>
      <c r="AL10" s="38">
        <v>0</v>
      </c>
      <c r="AM10" s="38">
        <v>0</v>
      </c>
      <c r="AN10" s="38">
        <v>0</v>
      </c>
      <c r="AO10" s="38">
        <v>0</v>
      </c>
      <c r="AP10" s="38">
        <v>0</v>
      </c>
      <c r="AQ10" s="38">
        <v>0</v>
      </c>
      <c r="AR10" s="38">
        <v>0</v>
      </c>
      <c r="AS10" s="38">
        <v>0</v>
      </c>
      <c r="AT10" s="38">
        <v>0</v>
      </c>
      <c r="AU10" s="38">
        <v>0</v>
      </c>
      <c r="AV10" s="38">
        <v>0</v>
      </c>
      <c r="AW10" s="38">
        <v>0</v>
      </c>
      <c r="AX10" s="38">
        <v>0</v>
      </c>
      <c r="AY10" s="38">
        <v>0</v>
      </c>
      <c r="AZ10">
        <f>COUNTIF(B10:AY10,"5")</f>
        <v>0</v>
      </c>
      <c r="BA10">
        <f>COUNTIF(B10:AY10,"4")</f>
        <v>0</v>
      </c>
      <c r="BB10">
        <f>COUNTIF(B10:AY10,"3")</f>
        <v>0</v>
      </c>
      <c r="BC10">
        <f>COUNTIF(B10:AY10,"2")</f>
        <v>0</v>
      </c>
      <c r="BD10">
        <f>COUNTIF(B10:AY10,"1")</f>
        <v>0</v>
      </c>
      <c r="BE10">
        <f t="shared" si="0"/>
        <v>0</v>
      </c>
    </row>
    <row r="11" spans="1:57" ht="12.75">
      <c r="A11" s="7" t="s">
        <v>98</v>
      </c>
      <c r="B11" s="38">
        <v>0</v>
      </c>
      <c r="C11" s="38">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0</v>
      </c>
      <c r="AS11" s="38">
        <v>0</v>
      </c>
      <c r="AT11" s="38">
        <v>0</v>
      </c>
      <c r="AU11" s="38">
        <v>0</v>
      </c>
      <c r="AV11" s="38">
        <v>0</v>
      </c>
      <c r="AW11" s="38">
        <v>0</v>
      </c>
      <c r="AX11" s="38">
        <v>0</v>
      </c>
      <c r="AY11" s="38">
        <v>0</v>
      </c>
      <c r="AZ11">
        <f>COUNTIF(B11:AY11,"5")</f>
        <v>0</v>
      </c>
      <c r="BA11">
        <f>COUNTIF(B11:AY11,"4")</f>
        <v>0</v>
      </c>
      <c r="BB11">
        <f>COUNTIF(B11:AY11,"3")</f>
        <v>0</v>
      </c>
      <c r="BC11">
        <f>COUNTIF(B11:AY11,"2")</f>
        <v>0</v>
      </c>
      <c r="BD11">
        <f>COUNTIF(B11:AY11,"1")</f>
        <v>0</v>
      </c>
      <c r="BE11">
        <f t="shared" si="0"/>
        <v>0</v>
      </c>
    </row>
    <row r="12" spans="1:57" ht="12.75">
      <c r="A12" s="33" t="s">
        <v>40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ht="12.75">
      <c r="A13" s="7" t="s">
        <v>99</v>
      </c>
      <c r="B13" s="38">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f>COUNTIF(B13:AY13,"5")</f>
        <v>0</v>
      </c>
      <c r="BA13">
        <f>COUNTIF(B13:AY13,"4")</f>
        <v>0</v>
      </c>
      <c r="BB13">
        <f>COUNTIF(B13:AY13,"3")</f>
        <v>0</v>
      </c>
      <c r="BC13">
        <f>COUNTIF(B13:AY13,"2")</f>
        <v>0</v>
      </c>
      <c r="BD13">
        <f>COUNTIF(B13:AY13,"1")</f>
        <v>0</v>
      </c>
      <c r="BE13">
        <f t="shared" si="0"/>
        <v>0</v>
      </c>
    </row>
    <row r="14" spans="1:57" ht="12.75">
      <c r="A14" s="7" t="s">
        <v>100</v>
      </c>
      <c r="B14" s="38">
        <v>0</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38">
        <v>0</v>
      </c>
      <c r="AW14" s="38">
        <v>0</v>
      </c>
      <c r="AX14" s="38">
        <v>0</v>
      </c>
      <c r="AY14" s="38">
        <v>0</v>
      </c>
      <c r="AZ14">
        <f>COUNTIF(B14:AY14,"5")</f>
        <v>0</v>
      </c>
      <c r="BA14">
        <f>COUNTIF(B14:AY14,"4")</f>
        <v>0</v>
      </c>
      <c r="BB14">
        <f>COUNTIF(B14:AY14,"3")</f>
        <v>0</v>
      </c>
      <c r="BC14">
        <f>COUNTIF(B14:AY14,"2")</f>
        <v>0</v>
      </c>
      <c r="BD14">
        <f>COUNTIF(B14:AY14,"1")</f>
        <v>0</v>
      </c>
      <c r="BE14">
        <f t="shared" si="0"/>
        <v>0</v>
      </c>
    </row>
    <row r="15" spans="1:57" ht="12.75">
      <c r="A15" s="33" t="s">
        <v>39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ht="25.5">
      <c r="A16" s="34" t="s">
        <v>51</v>
      </c>
      <c r="B16" s="38">
        <v>0</v>
      </c>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8">
        <v>0</v>
      </c>
      <c r="AS16" s="38">
        <v>0</v>
      </c>
      <c r="AT16" s="38">
        <v>0</v>
      </c>
      <c r="AU16" s="38">
        <v>0</v>
      </c>
      <c r="AV16" s="38">
        <v>0</v>
      </c>
      <c r="AW16" s="38">
        <v>0</v>
      </c>
      <c r="AX16" s="38">
        <v>0</v>
      </c>
      <c r="AY16" s="38">
        <v>0</v>
      </c>
      <c r="AZ16">
        <f>COUNTIF(B16:AY16,"5")</f>
        <v>0</v>
      </c>
      <c r="BA16">
        <f>COUNTIF(B16:AY16,"4")</f>
        <v>0</v>
      </c>
      <c r="BB16">
        <f>COUNTIF(B16:AY16,"3")</f>
        <v>0</v>
      </c>
      <c r="BC16">
        <f>COUNTIF(B16:AY16,"2")</f>
        <v>0</v>
      </c>
      <c r="BD16">
        <f>COUNTIF(B16:AY16,"1")</f>
        <v>0</v>
      </c>
      <c r="BE16">
        <f t="shared" si="0"/>
        <v>0</v>
      </c>
    </row>
    <row r="17" spans="1:57" ht="12.75">
      <c r="A17" s="35" t="s">
        <v>52</v>
      </c>
      <c r="B17" s="38">
        <v>0</v>
      </c>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38">
        <v>0</v>
      </c>
      <c r="AW17" s="38">
        <v>0</v>
      </c>
      <c r="AX17" s="38">
        <v>0</v>
      </c>
      <c r="AY17" s="38">
        <v>0</v>
      </c>
      <c r="AZ17">
        <f>COUNTIF(B17:AY17,"5")</f>
        <v>0</v>
      </c>
      <c r="BA17">
        <f>COUNTIF(B17:AY17,"4")</f>
        <v>0</v>
      </c>
      <c r="BB17">
        <f>COUNTIF(B17:AY17,"3")</f>
        <v>0</v>
      </c>
      <c r="BC17">
        <f>COUNTIF(B17:AY17,"2")</f>
        <v>0</v>
      </c>
      <c r="BD17">
        <f>COUNTIF(B17:AY17,"1")</f>
        <v>0</v>
      </c>
      <c r="BE17">
        <f t="shared" si="0"/>
        <v>0</v>
      </c>
    </row>
    <row r="18" spans="1:57" ht="12.75">
      <c r="A18" s="33" t="s">
        <v>66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row>
    <row r="19" spans="1:57" ht="12.75">
      <c r="A19" s="35" t="s">
        <v>53</v>
      </c>
      <c r="B19" s="38">
        <v>0</v>
      </c>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c r="AD19" s="38">
        <v>0</v>
      </c>
      <c r="AE19" s="38">
        <v>0</v>
      </c>
      <c r="AF19" s="38">
        <v>0</v>
      </c>
      <c r="AG19" s="38">
        <v>0</v>
      </c>
      <c r="AH19" s="38">
        <v>0</v>
      </c>
      <c r="AI19" s="38">
        <v>0</v>
      </c>
      <c r="AJ19" s="38">
        <v>0</v>
      </c>
      <c r="AK19" s="38">
        <v>0</v>
      </c>
      <c r="AL19" s="38">
        <v>0</v>
      </c>
      <c r="AM19" s="38">
        <v>0</v>
      </c>
      <c r="AN19" s="38">
        <v>0</v>
      </c>
      <c r="AO19" s="38">
        <v>0</v>
      </c>
      <c r="AP19" s="38">
        <v>0</v>
      </c>
      <c r="AQ19" s="38">
        <v>0</v>
      </c>
      <c r="AR19" s="38">
        <v>0</v>
      </c>
      <c r="AS19" s="38">
        <v>0</v>
      </c>
      <c r="AT19" s="38">
        <v>0</v>
      </c>
      <c r="AU19" s="38">
        <v>0</v>
      </c>
      <c r="AV19" s="38">
        <v>0</v>
      </c>
      <c r="AW19" s="38">
        <v>0</v>
      </c>
      <c r="AX19" s="38">
        <v>0</v>
      </c>
      <c r="AY19" s="38">
        <v>0</v>
      </c>
      <c r="AZ19">
        <f>COUNTIF(B19:AY19,"5")</f>
        <v>0</v>
      </c>
      <c r="BA19">
        <f>COUNTIF(B19:AY19,"4")</f>
        <v>0</v>
      </c>
      <c r="BB19">
        <f>COUNTIF(B19:AY19,"3")</f>
        <v>0</v>
      </c>
      <c r="BC19">
        <f>COUNTIF(B19:AY19,"2")</f>
        <v>0</v>
      </c>
      <c r="BD19">
        <f>COUNTIF(B19:AY19,"1")</f>
        <v>0</v>
      </c>
      <c r="BE19">
        <f t="shared" si="0"/>
        <v>0</v>
      </c>
    </row>
    <row r="20" spans="1:57" ht="12.75">
      <c r="A20" s="35" t="s">
        <v>54</v>
      </c>
      <c r="B20" s="38">
        <v>0</v>
      </c>
      <c r="C20" s="38">
        <v>0</v>
      </c>
      <c r="D20" s="38">
        <v>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f>COUNTIF(B20:AY20,"5")</f>
        <v>0</v>
      </c>
      <c r="BA20">
        <f>COUNTIF(B20:AY20,"4")</f>
        <v>0</v>
      </c>
      <c r="BB20">
        <f>COUNTIF(B20:AY20,"3")</f>
        <v>0</v>
      </c>
      <c r="BC20">
        <f>COUNTIF(B20:AY20,"2")</f>
        <v>0</v>
      </c>
      <c r="BD20">
        <f>COUNTIF(B20:AY20,"1")</f>
        <v>0</v>
      </c>
      <c r="BE20">
        <f t="shared" si="0"/>
        <v>0</v>
      </c>
    </row>
    <row r="21" spans="1:57" ht="27" customHeight="1">
      <c r="A21" s="35" t="s">
        <v>55</v>
      </c>
      <c r="B21" s="38">
        <v>0</v>
      </c>
      <c r="C21" s="38">
        <v>0</v>
      </c>
      <c r="D21" s="38">
        <v>0</v>
      </c>
      <c r="E21" s="38">
        <v>0</v>
      </c>
      <c r="F21" s="38">
        <v>0</v>
      </c>
      <c r="G21" s="38">
        <v>0</v>
      </c>
      <c r="H21" s="38">
        <v>0</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38">
        <v>0</v>
      </c>
      <c r="AW21" s="38">
        <v>0</v>
      </c>
      <c r="AX21" s="38">
        <v>0</v>
      </c>
      <c r="AY21" s="38">
        <v>0</v>
      </c>
      <c r="AZ21">
        <f>COUNTIF(B21:AY21,"5")</f>
        <v>0</v>
      </c>
      <c r="BA21">
        <f>COUNTIF(B21:AY21,"4")</f>
        <v>0</v>
      </c>
      <c r="BB21">
        <f>COUNTIF(B21:AY21,"3")</f>
        <v>0</v>
      </c>
      <c r="BC21">
        <f>COUNTIF(B21:AY21,"2")</f>
        <v>0</v>
      </c>
      <c r="BD21">
        <f>COUNTIF(B21:AY21,"1")</f>
        <v>0</v>
      </c>
      <c r="BE21">
        <f t="shared" si="0"/>
        <v>0</v>
      </c>
    </row>
    <row r="22" spans="1:57" s="6" customFormat="1" ht="27" customHeight="1">
      <c r="A22" s="72" t="s">
        <v>24</v>
      </c>
      <c r="B22" s="67">
        <f>SUM(B6:B21)</f>
        <v>0</v>
      </c>
      <c r="C22" s="67">
        <f>SUM(C6:C21)</f>
        <v>0</v>
      </c>
      <c r="D22" s="67">
        <f aca="true" t="shared" si="1" ref="D22:BE22">SUM(D6:D21)</f>
        <v>0</v>
      </c>
      <c r="E22" s="67">
        <f t="shared" si="1"/>
        <v>0</v>
      </c>
      <c r="F22" s="67">
        <f t="shared" si="1"/>
        <v>0</v>
      </c>
      <c r="G22" s="67">
        <f t="shared" si="1"/>
        <v>0</v>
      </c>
      <c r="H22" s="67">
        <f t="shared" si="1"/>
        <v>0</v>
      </c>
      <c r="I22" s="67">
        <f t="shared" si="1"/>
        <v>0</v>
      </c>
      <c r="J22" s="67">
        <f t="shared" si="1"/>
        <v>0</v>
      </c>
      <c r="K22" s="67">
        <f t="shared" si="1"/>
        <v>0</v>
      </c>
      <c r="L22" s="67">
        <f t="shared" si="1"/>
        <v>0</v>
      </c>
      <c r="M22" s="67">
        <f t="shared" si="1"/>
        <v>0</v>
      </c>
      <c r="N22" s="67">
        <f t="shared" si="1"/>
        <v>0</v>
      </c>
      <c r="O22" s="67">
        <f t="shared" si="1"/>
        <v>0</v>
      </c>
      <c r="P22" s="67">
        <f t="shared" si="1"/>
        <v>0</v>
      </c>
      <c r="Q22" s="67">
        <f t="shared" si="1"/>
        <v>0</v>
      </c>
      <c r="R22" s="67">
        <f t="shared" si="1"/>
        <v>0</v>
      </c>
      <c r="S22" s="67">
        <f t="shared" si="1"/>
        <v>0</v>
      </c>
      <c r="T22" s="67">
        <f t="shared" si="1"/>
        <v>0</v>
      </c>
      <c r="U22" s="67">
        <f t="shared" si="1"/>
        <v>0</v>
      </c>
      <c r="V22" s="67">
        <f t="shared" si="1"/>
        <v>0</v>
      </c>
      <c r="W22" s="67">
        <f t="shared" si="1"/>
        <v>0</v>
      </c>
      <c r="X22" s="67">
        <f t="shared" si="1"/>
        <v>0</v>
      </c>
      <c r="Y22" s="67">
        <f t="shared" si="1"/>
        <v>0</v>
      </c>
      <c r="Z22" s="67">
        <f t="shared" si="1"/>
        <v>0</v>
      </c>
      <c r="AA22" s="67">
        <f t="shared" si="1"/>
        <v>0</v>
      </c>
      <c r="AB22" s="67">
        <f t="shared" si="1"/>
        <v>0</v>
      </c>
      <c r="AC22" s="67">
        <f t="shared" si="1"/>
        <v>0</v>
      </c>
      <c r="AD22" s="67">
        <f t="shared" si="1"/>
        <v>0</v>
      </c>
      <c r="AE22" s="67">
        <f t="shared" si="1"/>
        <v>0</v>
      </c>
      <c r="AF22" s="67">
        <f t="shared" si="1"/>
        <v>0</v>
      </c>
      <c r="AG22" s="67">
        <f t="shared" si="1"/>
        <v>0</v>
      </c>
      <c r="AH22" s="67">
        <f t="shared" si="1"/>
        <v>0</v>
      </c>
      <c r="AI22" s="67">
        <f t="shared" si="1"/>
        <v>0</v>
      </c>
      <c r="AJ22" s="67">
        <f t="shared" si="1"/>
        <v>0</v>
      </c>
      <c r="AK22" s="67">
        <f t="shared" si="1"/>
        <v>0</v>
      </c>
      <c r="AL22" s="67">
        <f t="shared" si="1"/>
        <v>0</v>
      </c>
      <c r="AM22" s="67">
        <f t="shared" si="1"/>
        <v>0</v>
      </c>
      <c r="AN22" s="67">
        <f t="shared" si="1"/>
        <v>0</v>
      </c>
      <c r="AO22" s="67">
        <f t="shared" si="1"/>
        <v>0</v>
      </c>
      <c r="AP22" s="67">
        <f t="shared" si="1"/>
        <v>0</v>
      </c>
      <c r="AQ22" s="67">
        <f t="shared" si="1"/>
        <v>0</v>
      </c>
      <c r="AR22" s="67">
        <f t="shared" si="1"/>
        <v>0</v>
      </c>
      <c r="AS22" s="67">
        <f t="shared" si="1"/>
        <v>0</v>
      </c>
      <c r="AT22" s="67">
        <f t="shared" si="1"/>
        <v>0</v>
      </c>
      <c r="AU22" s="67">
        <f t="shared" si="1"/>
        <v>0</v>
      </c>
      <c r="AV22" s="67">
        <f t="shared" si="1"/>
        <v>0</v>
      </c>
      <c r="AW22" s="67">
        <f t="shared" si="1"/>
        <v>0</v>
      </c>
      <c r="AX22" s="67">
        <f t="shared" si="1"/>
        <v>0</v>
      </c>
      <c r="AY22" s="67">
        <f t="shared" si="1"/>
        <v>0</v>
      </c>
      <c r="AZ22" s="67">
        <f t="shared" si="1"/>
        <v>0</v>
      </c>
      <c r="BA22" s="67">
        <f t="shared" si="1"/>
        <v>0</v>
      </c>
      <c r="BB22" s="67">
        <f t="shared" si="1"/>
        <v>0</v>
      </c>
      <c r="BC22" s="67">
        <f t="shared" si="1"/>
        <v>0</v>
      </c>
      <c r="BD22" s="67">
        <f t="shared" si="1"/>
        <v>0</v>
      </c>
      <c r="BE22" s="67">
        <f t="shared" si="1"/>
        <v>0</v>
      </c>
    </row>
    <row r="25" ht="13.5" thickBot="1"/>
    <row r="26" spans="1:5" ht="13.5" thickBot="1">
      <c r="A26" s="11"/>
      <c r="B26" s="89" t="s">
        <v>82</v>
      </c>
      <c r="C26" s="90"/>
      <c r="D26" s="90"/>
      <c r="E26" s="91"/>
    </row>
    <row r="27" spans="1:5" ht="15">
      <c r="A27" s="64" t="s">
        <v>79</v>
      </c>
      <c r="B27" s="92">
        <v>0</v>
      </c>
      <c r="C27" s="92"/>
      <c r="D27" s="92"/>
      <c r="E27" s="93"/>
    </row>
    <row r="28" spans="1:5" ht="15">
      <c r="A28" s="65" t="s">
        <v>80</v>
      </c>
      <c r="B28" s="94">
        <v>0</v>
      </c>
      <c r="C28" s="95"/>
      <c r="D28" s="95"/>
      <c r="E28" s="96"/>
    </row>
    <row r="29" spans="1:5" ht="15.75" thickBot="1">
      <c r="A29" s="66" t="s">
        <v>81</v>
      </c>
      <c r="B29" s="97">
        <v>0</v>
      </c>
      <c r="C29" s="97"/>
      <c r="D29" s="97"/>
      <c r="E29" s="98"/>
    </row>
  </sheetData>
  <sheetProtection/>
  <mergeCells count="4">
    <mergeCell ref="B26:E26"/>
    <mergeCell ref="B27:E27"/>
    <mergeCell ref="B28:E28"/>
    <mergeCell ref="B29:E29"/>
  </mergeCells>
  <printOptions/>
  <pageMargins left="0.55" right="0.41" top="0.73" bottom="0.66" header="0.5" footer="0.5"/>
  <pageSetup fitToWidth="2" fitToHeight="1" horizontalDpi="600" verticalDpi="600" orientation="landscape" scale="72"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E29"/>
  <sheetViews>
    <sheetView zoomScalePageLayoutView="0" workbookViewId="0" topLeftCell="A1">
      <selection activeCell="A1" sqref="A1"/>
    </sheetView>
  </sheetViews>
  <sheetFormatPr defaultColWidth="9.140625" defaultRowHeight="12.75"/>
  <cols>
    <col min="1" max="1" width="91.140625" style="0" bestFit="1"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6" t="s">
        <v>57</v>
      </c>
    </row>
    <row r="2" spans="1:56" s="6" customFormat="1" ht="12.75">
      <c r="A2" s="36" t="s">
        <v>25</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1" t="s">
        <v>27</v>
      </c>
      <c r="BA2" s="1"/>
      <c r="BB2" s="1" t="s">
        <v>29</v>
      </c>
      <c r="BC2" s="1"/>
      <c r="BD2" s="1" t="s">
        <v>27</v>
      </c>
    </row>
    <row r="3" spans="1:57" ht="27" customHeight="1">
      <c r="A3" s="68"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70" t="s">
        <v>28</v>
      </c>
      <c r="BA3" s="70" t="s">
        <v>28</v>
      </c>
      <c r="BB3" s="70" t="s">
        <v>28</v>
      </c>
      <c r="BC3" s="70" t="s">
        <v>30</v>
      </c>
      <c r="BD3" s="70" t="s">
        <v>30</v>
      </c>
      <c r="BE3" s="70" t="s">
        <v>83</v>
      </c>
    </row>
    <row r="4" spans="1:57" ht="27" customHeight="1">
      <c r="A4" s="71" t="s">
        <v>15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70" t="s">
        <v>31</v>
      </c>
      <c r="BA4" s="70" t="s">
        <v>31</v>
      </c>
      <c r="BB4" s="70" t="s">
        <v>31</v>
      </c>
      <c r="BC4" s="70" t="s">
        <v>31</v>
      </c>
      <c r="BD4" s="70" t="s">
        <v>31</v>
      </c>
      <c r="BE4" s="70" t="s">
        <v>91</v>
      </c>
    </row>
    <row r="5" spans="1:57" ht="12.75">
      <c r="A5" s="33" t="s">
        <v>16</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ht="12.75">
      <c r="A6" s="7" t="s">
        <v>49</v>
      </c>
      <c r="B6" s="38">
        <v>0</v>
      </c>
      <c r="C6" s="38">
        <v>0</v>
      </c>
      <c r="D6" s="38">
        <v>0</v>
      </c>
      <c r="E6" s="38">
        <v>0</v>
      </c>
      <c r="F6" s="38">
        <v>0</v>
      </c>
      <c r="G6" s="38">
        <v>0</v>
      </c>
      <c r="H6" s="38">
        <v>0</v>
      </c>
      <c r="I6" s="38">
        <v>0</v>
      </c>
      <c r="J6" s="38">
        <v>0</v>
      </c>
      <c r="K6" s="38">
        <v>0</v>
      </c>
      <c r="L6" s="38">
        <v>0</v>
      </c>
      <c r="M6" s="38">
        <v>0</v>
      </c>
      <c r="N6" s="38">
        <v>0</v>
      </c>
      <c r="O6" s="38">
        <v>0</v>
      </c>
      <c r="P6" s="38">
        <v>0</v>
      </c>
      <c r="Q6" s="38">
        <v>0</v>
      </c>
      <c r="R6" s="38">
        <v>0</v>
      </c>
      <c r="S6" s="38">
        <v>0</v>
      </c>
      <c r="T6" s="38">
        <v>0</v>
      </c>
      <c r="U6" s="38">
        <v>0</v>
      </c>
      <c r="V6" s="38">
        <v>0</v>
      </c>
      <c r="W6" s="38">
        <v>0</v>
      </c>
      <c r="X6" s="38">
        <v>0</v>
      </c>
      <c r="Y6" s="38">
        <v>0</v>
      </c>
      <c r="Z6" s="38">
        <v>0</v>
      </c>
      <c r="AA6" s="38">
        <v>0</v>
      </c>
      <c r="AB6" s="38">
        <v>0</v>
      </c>
      <c r="AC6" s="38">
        <v>0</v>
      </c>
      <c r="AD6" s="38">
        <v>0</v>
      </c>
      <c r="AE6" s="38">
        <v>0</v>
      </c>
      <c r="AF6" s="38">
        <v>0</v>
      </c>
      <c r="AG6" s="38">
        <v>0</v>
      </c>
      <c r="AH6" s="38">
        <v>0</v>
      </c>
      <c r="AI6" s="38">
        <v>0</v>
      </c>
      <c r="AJ6" s="38">
        <v>0</v>
      </c>
      <c r="AK6" s="38">
        <v>0</v>
      </c>
      <c r="AL6" s="38">
        <v>0</v>
      </c>
      <c r="AM6" s="38">
        <v>0</v>
      </c>
      <c r="AN6" s="38">
        <v>0</v>
      </c>
      <c r="AO6" s="38">
        <v>0</v>
      </c>
      <c r="AP6" s="38">
        <v>0</v>
      </c>
      <c r="AQ6" s="38">
        <v>0</v>
      </c>
      <c r="AR6" s="38">
        <v>0</v>
      </c>
      <c r="AS6" s="38">
        <v>0</v>
      </c>
      <c r="AT6" s="38">
        <v>0</v>
      </c>
      <c r="AU6" s="38">
        <v>0</v>
      </c>
      <c r="AV6" s="38">
        <v>0</v>
      </c>
      <c r="AW6" s="38">
        <v>0</v>
      </c>
      <c r="AX6" s="38">
        <v>0</v>
      </c>
      <c r="AY6" s="38">
        <v>0</v>
      </c>
      <c r="AZ6">
        <f>COUNTIF(B6:AY6,"5")</f>
        <v>0</v>
      </c>
      <c r="BA6">
        <f>COUNTIF(B6:AY6,"4")</f>
        <v>0</v>
      </c>
      <c r="BB6">
        <f>COUNTIF(B6:AY6,"3")</f>
        <v>0</v>
      </c>
      <c r="BC6">
        <f>COUNTIF(B6:AY6,"2")</f>
        <v>0</v>
      </c>
      <c r="BD6">
        <f>COUNTIF(B6:AY6,"1")</f>
        <v>0</v>
      </c>
      <c r="BE6">
        <f>COUNTIF(B6:AY6,"NA")</f>
        <v>0</v>
      </c>
    </row>
    <row r="7" spans="1:57" ht="12.75">
      <c r="A7" s="7" t="s">
        <v>48</v>
      </c>
      <c r="B7" s="38">
        <v>0</v>
      </c>
      <c r="C7" s="38">
        <v>0</v>
      </c>
      <c r="D7" s="38">
        <v>0</v>
      </c>
      <c r="E7" s="38">
        <v>0</v>
      </c>
      <c r="F7" s="38">
        <v>0</v>
      </c>
      <c r="G7" s="38">
        <v>0</v>
      </c>
      <c r="H7" s="38">
        <v>0</v>
      </c>
      <c r="I7" s="38">
        <v>0</v>
      </c>
      <c r="J7" s="38">
        <v>0</v>
      </c>
      <c r="K7" s="38">
        <v>0</v>
      </c>
      <c r="L7" s="38">
        <v>0</v>
      </c>
      <c r="M7" s="38">
        <v>0</v>
      </c>
      <c r="N7" s="38">
        <v>0</v>
      </c>
      <c r="O7" s="38">
        <v>0</v>
      </c>
      <c r="P7" s="38">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38">
        <v>0</v>
      </c>
      <c r="AP7" s="38">
        <v>0</v>
      </c>
      <c r="AQ7" s="38">
        <v>0</v>
      </c>
      <c r="AR7" s="38">
        <v>0</v>
      </c>
      <c r="AS7" s="38">
        <v>0</v>
      </c>
      <c r="AT7" s="38">
        <v>0</v>
      </c>
      <c r="AU7" s="38">
        <v>0</v>
      </c>
      <c r="AV7" s="38">
        <v>0</v>
      </c>
      <c r="AW7" s="38">
        <v>0</v>
      </c>
      <c r="AX7" s="38">
        <v>0</v>
      </c>
      <c r="AY7" s="38">
        <v>0</v>
      </c>
      <c r="AZ7">
        <f>COUNTIF(B7:AY7,"5")</f>
        <v>0</v>
      </c>
      <c r="BA7">
        <f>COUNTIF(B7:AY7,"4")</f>
        <v>0</v>
      </c>
      <c r="BB7">
        <f>COUNTIF(B7:AY7,"3")</f>
        <v>0</v>
      </c>
      <c r="BC7">
        <f>COUNTIF(B7:AY7,"2")</f>
        <v>0</v>
      </c>
      <c r="BD7">
        <f>COUNTIF(B7:AY7,"1")</f>
        <v>0</v>
      </c>
      <c r="BE7">
        <f>COUNTIF(B7:AY7,"NA")</f>
        <v>0</v>
      </c>
    </row>
    <row r="8" spans="1:57" ht="12.75" customHeight="1">
      <c r="A8" s="7" t="s">
        <v>50</v>
      </c>
      <c r="B8" s="38">
        <v>0</v>
      </c>
      <c r="C8" s="38">
        <v>0</v>
      </c>
      <c r="D8" s="38">
        <v>0</v>
      </c>
      <c r="E8" s="38">
        <v>0</v>
      </c>
      <c r="F8" s="38">
        <v>0</v>
      </c>
      <c r="G8" s="38">
        <v>0</v>
      </c>
      <c r="H8" s="38">
        <v>0</v>
      </c>
      <c r="I8" s="38">
        <v>0</v>
      </c>
      <c r="J8" s="38">
        <v>0</v>
      </c>
      <c r="K8" s="38">
        <v>0</v>
      </c>
      <c r="L8" s="38">
        <v>0</v>
      </c>
      <c r="M8" s="38">
        <v>0</v>
      </c>
      <c r="N8" s="38">
        <v>0</v>
      </c>
      <c r="O8" s="38">
        <v>0</v>
      </c>
      <c r="P8" s="38">
        <v>0</v>
      </c>
      <c r="Q8" s="38">
        <v>0</v>
      </c>
      <c r="R8" s="38">
        <v>0</v>
      </c>
      <c r="S8" s="38">
        <v>0</v>
      </c>
      <c r="T8" s="38">
        <v>0</v>
      </c>
      <c r="U8" s="38">
        <v>0</v>
      </c>
      <c r="V8" s="38">
        <v>0</v>
      </c>
      <c r="W8" s="38">
        <v>0</v>
      </c>
      <c r="X8" s="38">
        <v>0</v>
      </c>
      <c r="Y8" s="38">
        <v>0</v>
      </c>
      <c r="Z8" s="38">
        <v>0</v>
      </c>
      <c r="AA8" s="38">
        <v>0</v>
      </c>
      <c r="AB8" s="38">
        <v>0</v>
      </c>
      <c r="AC8" s="38">
        <v>0</v>
      </c>
      <c r="AD8" s="38">
        <v>0</v>
      </c>
      <c r="AE8" s="38">
        <v>0</v>
      </c>
      <c r="AF8" s="38">
        <v>0</v>
      </c>
      <c r="AG8" s="38">
        <v>0</v>
      </c>
      <c r="AH8" s="38">
        <v>0</v>
      </c>
      <c r="AI8" s="38">
        <v>0</v>
      </c>
      <c r="AJ8" s="38">
        <v>0</v>
      </c>
      <c r="AK8" s="38">
        <v>0</v>
      </c>
      <c r="AL8" s="38">
        <v>0</v>
      </c>
      <c r="AM8" s="38">
        <v>0</v>
      </c>
      <c r="AN8" s="38">
        <v>0</v>
      </c>
      <c r="AO8" s="38">
        <v>0</v>
      </c>
      <c r="AP8" s="38">
        <v>0</v>
      </c>
      <c r="AQ8" s="38">
        <v>0</v>
      </c>
      <c r="AR8" s="38">
        <v>0</v>
      </c>
      <c r="AS8" s="38">
        <v>0</v>
      </c>
      <c r="AT8" s="38">
        <v>0</v>
      </c>
      <c r="AU8" s="38">
        <v>0</v>
      </c>
      <c r="AV8" s="38">
        <v>0</v>
      </c>
      <c r="AW8" s="38">
        <v>0</v>
      </c>
      <c r="AX8" s="38">
        <v>0</v>
      </c>
      <c r="AY8" s="38">
        <v>0</v>
      </c>
      <c r="AZ8">
        <f>COUNTIF(B8:AY8,"5")</f>
        <v>0</v>
      </c>
      <c r="BA8">
        <f>COUNTIF(B8:AY8,"4")</f>
        <v>0</v>
      </c>
      <c r="BB8">
        <f>COUNTIF(B8:AY8,"3")</f>
        <v>0</v>
      </c>
      <c r="BC8">
        <f>COUNTIF(B8:AY8,"2")</f>
        <v>0</v>
      </c>
      <c r="BD8">
        <f>COUNTIF(B8:AY8,"1")</f>
        <v>0</v>
      </c>
      <c r="BE8">
        <f aca="true" t="shared" si="0" ref="BE8:BE21">COUNTIF(B8:AY8,"NA")</f>
        <v>0</v>
      </c>
    </row>
    <row r="9" spans="1:57" ht="12.75">
      <c r="A9" s="33" t="s">
        <v>38</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ht="12.75">
      <c r="A10" s="7" t="s">
        <v>97</v>
      </c>
      <c r="B10" s="38">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c r="AA10" s="38">
        <v>0</v>
      </c>
      <c r="AB10" s="38">
        <v>0</v>
      </c>
      <c r="AC10" s="38">
        <v>0</v>
      </c>
      <c r="AD10" s="38">
        <v>0</v>
      </c>
      <c r="AE10" s="38">
        <v>0</v>
      </c>
      <c r="AF10" s="38">
        <v>0</v>
      </c>
      <c r="AG10" s="38">
        <v>0</v>
      </c>
      <c r="AH10" s="38">
        <v>0</v>
      </c>
      <c r="AI10" s="38">
        <v>0</v>
      </c>
      <c r="AJ10" s="38">
        <v>0</v>
      </c>
      <c r="AK10" s="38">
        <v>0</v>
      </c>
      <c r="AL10" s="38">
        <v>0</v>
      </c>
      <c r="AM10" s="38">
        <v>0</v>
      </c>
      <c r="AN10" s="38">
        <v>0</v>
      </c>
      <c r="AO10" s="38">
        <v>0</v>
      </c>
      <c r="AP10" s="38">
        <v>0</v>
      </c>
      <c r="AQ10" s="38">
        <v>0</v>
      </c>
      <c r="AR10" s="38">
        <v>0</v>
      </c>
      <c r="AS10" s="38">
        <v>0</v>
      </c>
      <c r="AT10" s="38">
        <v>0</v>
      </c>
      <c r="AU10" s="38">
        <v>0</v>
      </c>
      <c r="AV10" s="38">
        <v>0</v>
      </c>
      <c r="AW10" s="38">
        <v>0</v>
      </c>
      <c r="AX10" s="38">
        <v>0</v>
      </c>
      <c r="AY10" s="38">
        <v>0</v>
      </c>
      <c r="AZ10">
        <f>COUNTIF(B10:AY10,"5")</f>
        <v>0</v>
      </c>
      <c r="BA10">
        <f>COUNTIF(B10:AY10,"4")</f>
        <v>0</v>
      </c>
      <c r="BB10">
        <f>COUNTIF(B10:AY10,"3")</f>
        <v>0</v>
      </c>
      <c r="BC10">
        <f>COUNTIF(B10:AY10,"2")</f>
        <v>0</v>
      </c>
      <c r="BD10">
        <f>COUNTIF(B10:AY10,"1")</f>
        <v>0</v>
      </c>
      <c r="BE10">
        <f t="shared" si="0"/>
        <v>0</v>
      </c>
    </row>
    <row r="11" spans="1:57" ht="12.75">
      <c r="A11" s="7" t="s">
        <v>98</v>
      </c>
      <c r="B11" s="38">
        <v>0</v>
      </c>
      <c r="C11" s="38">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0</v>
      </c>
      <c r="AS11" s="38">
        <v>0</v>
      </c>
      <c r="AT11" s="38">
        <v>0</v>
      </c>
      <c r="AU11" s="38">
        <v>0</v>
      </c>
      <c r="AV11" s="38">
        <v>0</v>
      </c>
      <c r="AW11" s="38">
        <v>0</v>
      </c>
      <c r="AX11" s="38">
        <v>0</v>
      </c>
      <c r="AY11" s="38">
        <v>0</v>
      </c>
      <c r="AZ11">
        <f>COUNTIF(B11:AY11,"5")</f>
        <v>0</v>
      </c>
      <c r="BA11">
        <f>COUNTIF(B11:AY11,"4")</f>
        <v>0</v>
      </c>
      <c r="BB11">
        <f>COUNTIF(B11:AY11,"3")</f>
        <v>0</v>
      </c>
      <c r="BC11">
        <f>COUNTIF(B11:AY11,"2")</f>
        <v>0</v>
      </c>
      <c r="BD11">
        <f>COUNTIF(B11:AY11,"1")</f>
        <v>0</v>
      </c>
      <c r="BE11">
        <f t="shared" si="0"/>
        <v>0</v>
      </c>
    </row>
    <row r="12" spans="1:57" ht="12.75">
      <c r="A12" s="33" t="s">
        <v>40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ht="12.75">
      <c r="A13" s="7" t="s">
        <v>99</v>
      </c>
      <c r="B13" s="38">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f>COUNTIF(B13:AY13,"5")</f>
        <v>0</v>
      </c>
      <c r="BA13">
        <f>COUNTIF(B13:AY13,"4")</f>
        <v>0</v>
      </c>
      <c r="BB13">
        <f>COUNTIF(B13:AY13,"3")</f>
        <v>0</v>
      </c>
      <c r="BC13">
        <f>COUNTIF(B13:AY13,"2")</f>
        <v>0</v>
      </c>
      <c r="BD13">
        <f>COUNTIF(B13:AY13,"1")</f>
        <v>0</v>
      </c>
      <c r="BE13">
        <f t="shared" si="0"/>
        <v>0</v>
      </c>
    </row>
    <row r="14" spans="1:57" ht="12.75">
      <c r="A14" s="7" t="s">
        <v>100</v>
      </c>
      <c r="B14" s="38">
        <v>0</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38">
        <v>0</v>
      </c>
      <c r="AW14" s="38">
        <v>0</v>
      </c>
      <c r="AX14" s="38">
        <v>0</v>
      </c>
      <c r="AY14" s="38">
        <v>0</v>
      </c>
      <c r="AZ14">
        <f>COUNTIF(B14:AY14,"5")</f>
        <v>0</v>
      </c>
      <c r="BA14">
        <f>COUNTIF(B14:AY14,"4")</f>
        <v>0</v>
      </c>
      <c r="BB14">
        <f>COUNTIF(B14:AY14,"3")</f>
        <v>0</v>
      </c>
      <c r="BC14">
        <f>COUNTIF(B14:AY14,"2")</f>
        <v>0</v>
      </c>
      <c r="BD14">
        <f>COUNTIF(B14:AY14,"1")</f>
        <v>0</v>
      </c>
      <c r="BE14">
        <f t="shared" si="0"/>
        <v>0</v>
      </c>
    </row>
    <row r="15" spans="1:57" ht="12.75">
      <c r="A15" s="33" t="s">
        <v>39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ht="25.5">
      <c r="A16" s="34" t="s">
        <v>51</v>
      </c>
      <c r="B16" s="38">
        <v>0</v>
      </c>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8">
        <v>0</v>
      </c>
      <c r="AS16" s="38">
        <v>0</v>
      </c>
      <c r="AT16" s="38">
        <v>0</v>
      </c>
      <c r="AU16" s="38">
        <v>0</v>
      </c>
      <c r="AV16" s="38">
        <v>0</v>
      </c>
      <c r="AW16" s="38">
        <v>0</v>
      </c>
      <c r="AX16" s="38">
        <v>0</v>
      </c>
      <c r="AY16" s="38">
        <v>0</v>
      </c>
      <c r="AZ16">
        <f>COUNTIF(B16:AY16,"5")</f>
        <v>0</v>
      </c>
      <c r="BA16">
        <f>COUNTIF(B16:AY16,"4")</f>
        <v>0</v>
      </c>
      <c r="BB16">
        <f>COUNTIF(B16:AY16,"3")</f>
        <v>0</v>
      </c>
      <c r="BC16">
        <f>COUNTIF(B16:AY16,"2")</f>
        <v>0</v>
      </c>
      <c r="BD16">
        <f>COUNTIF(B16:AY16,"1")</f>
        <v>0</v>
      </c>
      <c r="BE16">
        <f t="shared" si="0"/>
        <v>0</v>
      </c>
    </row>
    <row r="17" spans="1:57" ht="12.75">
      <c r="A17" s="35" t="s">
        <v>52</v>
      </c>
      <c r="B17" s="38">
        <v>0</v>
      </c>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38">
        <v>0</v>
      </c>
      <c r="AW17" s="38">
        <v>0</v>
      </c>
      <c r="AX17" s="38">
        <v>0</v>
      </c>
      <c r="AY17" s="38">
        <v>0</v>
      </c>
      <c r="AZ17">
        <f>COUNTIF(B17:AY17,"5")</f>
        <v>0</v>
      </c>
      <c r="BA17">
        <f>COUNTIF(B17:AY17,"4")</f>
        <v>0</v>
      </c>
      <c r="BB17">
        <f>COUNTIF(B17:AY17,"3")</f>
        <v>0</v>
      </c>
      <c r="BC17">
        <f>COUNTIF(B17:AY17,"2")</f>
        <v>0</v>
      </c>
      <c r="BD17">
        <f>COUNTIF(B17:AY17,"1")</f>
        <v>0</v>
      </c>
      <c r="BE17">
        <f t="shared" si="0"/>
        <v>0</v>
      </c>
    </row>
    <row r="18" spans="1:57" ht="12.75">
      <c r="A18" s="33" t="s">
        <v>66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row>
    <row r="19" spans="1:57" ht="12.75">
      <c r="A19" s="35" t="s">
        <v>53</v>
      </c>
      <c r="B19" s="38">
        <v>0</v>
      </c>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c r="AD19" s="38">
        <v>0</v>
      </c>
      <c r="AE19" s="38">
        <v>0</v>
      </c>
      <c r="AF19" s="38">
        <v>0</v>
      </c>
      <c r="AG19" s="38">
        <v>0</v>
      </c>
      <c r="AH19" s="38">
        <v>0</v>
      </c>
      <c r="AI19" s="38">
        <v>0</v>
      </c>
      <c r="AJ19" s="38">
        <v>0</v>
      </c>
      <c r="AK19" s="38">
        <v>0</v>
      </c>
      <c r="AL19" s="38">
        <v>0</v>
      </c>
      <c r="AM19" s="38">
        <v>0</v>
      </c>
      <c r="AN19" s="38">
        <v>0</v>
      </c>
      <c r="AO19" s="38">
        <v>0</v>
      </c>
      <c r="AP19" s="38">
        <v>0</v>
      </c>
      <c r="AQ19" s="38">
        <v>0</v>
      </c>
      <c r="AR19" s="38">
        <v>0</v>
      </c>
      <c r="AS19" s="38">
        <v>0</v>
      </c>
      <c r="AT19" s="38">
        <v>0</v>
      </c>
      <c r="AU19" s="38">
        <v>0</v>
      </c>
      <c r="AV19" s="38">
        <v>0</v>
      </c>
      <c r="AW19" s="38">
        <v>0</v>
      </c>
      <c r="AX19" s="38">
        <v>0</v>
      </c>
      <c r="AY19" s="38">
        <v>0</v>
      </c>
      <c r="AZ19">
        <f>COUNTIF(B19:AY19,"5")</f>
        <v>0</v>
      </c>
      <c r="BA19">
        <f>COUNTIF(B19:AY19,"4")</f>
        <v>0</v>
      </c>
      <c r="BB19">
        <f>COUNTIF(B19:AY19,"3")</f>
        <v>0</v>
      </c>
      <c r="BC19">
        <f>COUNTIF(B19:AY19,"2")</f>
        <v>0</v>
      </c>
      <c r="BD19">
        <f>COUNTIF(B19:AY19,"1")</f>
        <v>0</v>
      </c>
      <c r="BE19">
        <f t="shared" si="0"/>
        <v>0</v>
      </c>
    </row>
    <row r="20" spans="1:57" ht="12.75">
      <c r="A20" s="35" t="s">
        <v>54</v>
      </c>
      <c r="B20" s="38">
        <v>0</v>
      </c>
      <c r="C20" s="38">
        <v>0</v>
      </c>
      <c r="D20" s="38">
        <v>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f>COUNTIF(B20:AY20,"5")</f>
        <v>0</v>
      </c>
      <c r="BA20">
        <f>COUNTIF(B20:AY20,"4")</f>
        <v>0</v>
      </c>
      <c r="BB20">
        <f>COUNTIF(B20:AY20,"3")</f>
        <v>0</v>
      </c>
      <c r="BC20">
        <f>COUNTIF(B20:AY20,"2")</f>
        <v>0</v>
      </c>
      <c r="BD20">
        <f>COUNTIF(B20:AY20,"1")</f>
        <v>0</v>
      </c>
      <c r="BE20">
        <f t="shared" si="0"/>
        <v>0</v>
      </c>
    </row>
    <row r="21" spans="1:57" ht="27" customHeight="1">
      <c r="A21" s="35" t="s">
        <v>55</v>
      </c>
      <c r="B21" s="38">
        <v>0</v>
      </c>
      <c r="C21" s="38">
        <v>0</v>
      </c>
      <c r="D21" s="38">
        <v>0</v>
      </c>
      <c r="E21" s="38">
        <v>0</v>
      </c>
      <c r="F21" s="38">
        <v>0</v>
      </c>
      <c r="G21" s="38">
        <v>0</v>
      </c>
      <c r="H21" s="38">
        <v>0</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38">
        <v>0</v>
      </c>
      <c r="AW21" s="38">
        <v>0</v>
      </c>
      <c r="AX21" s="38">
        <v>0</v>
      </c>
      <c r="AY21" s="38">
        <v>0</v>
      </c>
      <c r="AZ21">
        <f>COUNTIF(B21:AY21,"5")</f>
        <v>0</v>
      </c>
      <c r="BA21">
        <f>COUNTIF(B21:AY21,"4")</f>
        <v>0</v>
      </c>
      <c r="BB21">
        <f>COUNTIF(B21:AY21,"3")</f>
        <v>0</v>
      </c>
      <c r="BC21">
        <f>COUNTIF(B21:AY21,"2")</f>
        <v>0</v>
      </c>
      <c r="BD21">
        <f>COUNTIF(B21:AY21,"1")</f>
        <v>0</v>
      </c>
      <c r="BE21">
        <f t="shared" si="0"/>
        <v>0</v>
      </c>
    </row>
    <row r="22" spans="1:57" s="6" customFormat="1" ht="27" customHeight="1">
      <c r="A22" s="72" t="s">
        <v>24</v>
      </c>
      <c r="B22" s="67">
        <f>SUM(B6:B21)</f>
        <v>0</v>
      </c>
      <c r="C22" s="67">
        <f>SUM(C6:C21)</f>
        <v>0</v>
      </c>
      <c r="D22" s="67">
        <f aca="true" t="shared" si="1" ref="D22:BE22">SUM(D6:D21)</f>
        <v>0</v>
      </c>
      <c r="E22" s="67">
        <f t="shared" si="1"/>
        <v>0</v>
      </c>
      <c r="F22" s="67">
        <f t="shared" si="1"/>
        <v>0</v>
      </c>
      <c r="G22" s="67">
        <f t="shared" si="1"/>
        <v>0</v>
      </c>
      <c r="H22" s="67">
        <f t="shared" si="1"/>
        <v>0</v>
      </c>
      <c r="I22" s="67">
        <f t="shared" si="1"/>
        <v>0</v>
      </c>
      <c r="J22" s="67">
        <f t="shared" si="1"/>
        <v>0</v>
      </c>
      <c r="K22" s="67">
        <f t="shared" si="1"/>
        <v>0</v>
      </c>
      <c r="L22" s="67">
        <f t="shared" si="1"/>
        <v>0</v>
      </c>
      <c r="M22" s="67">
        <f t="shared" si="1"/>
        <v>0</v>
      </c>
      <c r="N22" s="67">
        <f t="shared" si="1"/>
        <v>0</v>
      </c>
      <c r="O22" s="67">
        <f t="shared" si="1"/>
        <v>0</v>
      </c>
      <c r="P22" s="67">
        <f t="shared" si="1"/>
        <v>0</v>
      </c>
      <c r="Q22" s="67">
        <f t="shared" si="1"/>
        <v>0</v>
      </c>
      <c r="R22" s="67">
        <f t="shared" si="1"/>
        <v>0</v>
      </c>
      <c r="S22" s="67">
        <f t="shared" si="1"/>
        <v>0</v>
      </c>
      <c r="T22" s="67">
        <f t="shared" si="1"/>
        <v>0</v>
      </c>
      <c r="U22" s="67">
        <f t="shared" si="1"/>
        <v>0</v>
      </c>
      <c r="V22" s="67">
        <f t="shared" si="1"/>
        <v>0</v>
      </c>
      <c r="W22" s="67">
        <f t="shared" si="1"/>
        <v>0</v>
      </c>
      <c r="X22" s="67">
        <f t="shared" si="1"/>
        <v>0</v>
      </c>
      <c r="Y22" s="67">
        <f t="shared" si="1"/>
        <v>0</v>
      </c>
      <c r="Z22" s="67">
        <f t="shared" si="1"/>
        <v>0</v>
      </c>
      <c r="AA22" s="67">
        <f t="shared" si="1"/>
        <v>0</v>
      </c>
      <c r="AB22" s="67">
        <f t="shared" si="1"/>
        <v>0</v>
      </c>
      <c r="AC22" s="67">
        <f t="shared" si="1"/>
        <v>0</v>
      </c>
      <c r="AD22" s="67">
        <f t="shared" si="1"/>
        <v>0</v>
      </c>
      <c r="AE22" s="67">
        <f t="shared" si="1"/>
        <v>0</v>
      </c>
      <c r="AF22" s="67">
        <f t="shared" si="1"/>
        <v>0</v>
      </c>
      <c r="AG22" s="67">
        <f t="shared" si="1"/>
        <v>0</v>
      </c>
      <c r="AH22" s="67">
        <f t="shared" si="1"/>
        <v>0</v>
      </c>
      <c r="AI22" s="67">
        <f t="shared" si="1"/>
        <v>0</v>
      </c>
      <c r="AJ22" s="67">
        <f t="shared" si="1"/>
        <v>0</v>
      </c>
      <c r="AK22" s="67">
        <f t="shared" si="1"/>
        <v>0</v>
      </c>
      <c r="AL22" s="67">
        <f t="shared" si="1"/>
        <v>0</v>
      </c>
      <c r="AM22" s="67">
        <f t="shared" si="1"/>
        <v>0</v>
      </c>
      <c r="AN22" s="67">
        <f t="shared" si="1"/>
        <v>0</v>
      </c>
      <c r="AO22" s="67">
        <f t="shared" si="1"/>
        <v>0</v>
      </c>
      <c r="AP22" s="67">
        <f t="shared" si="1"/>
        <v>0</v>
      </c>
      <c r="AQ22" s="67">
        <f t="shared" si="1"/>
        <v>0</v>
      </c>
      <c r="AR22" s="67">
        <f t="shared" si="1"/>
        <v>0</v>
      </c>
      <c r="AS22" s="67">
        <f t="shared" si="1"/>
        <v>0</v>
      </c>
      <c r="AT22" s="67">
        <f t="shared" si="1"/>
        <v>0</v>
      </c>
      <c r="AU22" s="67">
        <f t="shared" si="1"/>
        <v>0</v>
      </c>
      <c r="AV22" s="67">
        <f t="shared" si="1"/>
        <v>0</v>
      </c>
      <c r="AW22" s="67">
        <f t="shared" si="1"/>
        <v>0</v>
      </c>
      <c r="AX22" s="67">
        <f t="shared" si="1"/>
        <v>0</v>
      </c>
      <c r="AY22" s="67">
        <f t="shared" si="1"/>
        <v>0</v>
      </c>
      <c r="AZ22" s="67">
        <f t="shared" si="1"/>
        <v>0</v>
      </c>
      <c r="BA22" s="67">
        <f t="shared" si="1"/>
        <v>0</v>
      </c>
      <c r="BB22" s="67">
        <f t="shared" si="1"/>
        <v>0</v>
      </c>
      <c r="BC22" s="67">
        <f t="shared" si="1"/>
        <v>0</v>
      </c>
      <c r="BD22" s="67">
        <f t="shared" si="1"/>
        <v>0</v>
      </c>
      <c r="BE22" s="67">
        <f t="shared" si="1"/>
        <v>0</v>
      </c>
    </row>
    <row r="25" ht="13.5" thickBot="1"/>
    <row r="26" spans="1:5" ht="13.5" thickBot="1">
      <c r="A26" s="11"/>
      <c r="B26" s="89" t="s">
        <v>82</v>
      </c>
      <c r="C26" s="90"/>
      <c r="D26" s="90"/>
      <c r="E26" s="91"/>
    </row>
    <row r="27" spans="1:5" ht="15">
      <c r="A27" s="64" t="s">
        <v>79</v>
      </c>
      <c r="B27" s="92">
        <v>0</v>
      </c>
      <c r="C27" s="92"/>
      <c r="D27" s="92"/>
      <c r="E27" s="93"/>
    </row>
    <row r="28" spans="1:5" ht="15">
      <c r="A28" s="65" t="s">
        <v>80</v>
      </c>
      <c r="B28" s="94">
        <v>0</v>
      </c>
      <c r="C28" s="95"/>
      <c r="D28" s="95"/>
      <c r="E28" s="96"/>
    </row>
    <row r="29" spans="1:5" ht="15.75" thickBot="1">
      <c r="A29" s="66" t="s">
        <v>81</v>
      </c>
      <c r="B29" s="97">
        <v>0</v>
      </c>
      <c r="C29" s="97"/>
      <c r="D29" s="97"/>
      <c r="E29" s="98"/>
    </row>
  </sheetData>
  <sheetProtection/>
  <mergeCells count="4">
    <mergeCell ref="B26:E26"/>
    <mergeCell ref="B27:E27"/>
    <mergeCell ref="B28:E28"/>
    <mergeCell ref="B29:E29"/>
  </mergeCells>
  <printOptions/>
  <pageMargins left="0.41" right="0.28" top="0.79" bottom="0.68" header="0.5" footer="0.5"/>
  <pageSetup fitToWidth="2" fitToHeight="1" horizontalDpi="600" verticalDpi="600" orientation="landscape" scale="68"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E29"/>
  <sheetViews>
    <sheetView zoomScalePageLayoutView="0" workbookViewId="0" topLeftCell="A1">
      <selection activeCell="A1" sqref="A1"/>
    </sheetView>
  </sheetViews>
  <sheetFormatPr defaultColWidth="9.140625" defaultRowHeight="12.75"/>
  <cols>
    <col min="1" max="1" width="91.140625" style="0" bestFit="1"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6" t="s">
        <v>58</v>
      </c>
    </row>
    <row r="2" spans="1:56" s="6" customFormat="1" ht="12.75">
      <c r="A2" s="36" t="s">
        <v>25</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1" t="s">
        <v>27</v>
      </c>
      <c r="BA2" s="1"/>
      <c r="BB2" s="1" t="s">
        <v>29</v>
      </c>
      <c r="BC2" s="1"/>
      <c r="BD2" s="1" t="s">
        <v>27</v>
      </c>
    </row>
    <row r="3" spans="1:57" ht="27" customHeight="1">
      <c r="A3" s="68"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70" t="s">
        <v>28</v>
      </c>
      <c r="BA3" s="70" t="s">
        <v>28</v>
      </c>
      <c r="BB3" s="70" t="s">
        <v>28</v>
      </c>
      <c r="BC3" s="70" t="s">
        <v>30</v>
      </c>
      <c r="BD3" s="70" t="s">
        <v>30</v>
      </c>
      <c r="BE3" s="70" t="s">
        <v>83</v>
      </c>
    </row>
    <row r="4" spans="1:57" ht="27" customHeight="1">
      <c r="A4" s="71" t="s">
        <v>15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70" t="s">
        <v>31</v>
      </c>
      <c r="BA4" s="70" t="s">
        <v>31</v>
      </c>
      <c r="BB4" s="70" t="s">
        <v>31</v>
      </c>
      <c r="BC4" s="70" t="s">
        <v>31</v>
      </c>
      <c r="BD4" s="70" t="s">
        <v>31</v>
      </c>
      <c r="BE4" s="70" t="s">
        <v>91</v>
      </c>
    </row>
    <row r="5" spans="1:57" ht="12.75">
      <c r="A5" s="33" t="s">
        <v>16</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ht="12.75">
      <c r="A6" s="7" t="s">
        <v>49</v>
      </c>
      <c r="B6" s="38">
        <v>0</v>
      </c>
      <c r="C6" s="38">
        <v>0</v>
      </c>
      <c r="D6" s="38">
        <v>0</v>
      </c>
      <c r="E6" s="38">
        <v>0</v>
      </c>
      <c r="F6" s="38">
        <v>0</v>
      </c>
      <c r="G6" s="38">
        <v>0</v>
      </c>
      <c r="H6" s="38">
        <v>0</v>
      </c>
      <c r="I6" s="38">
        <v>0</v>
      </c>
      <c r="J6" s="38">
        <v>0</v>
      </c>
      <c r="K6" s="38">
        <v>0</v>
      </c>
      <c r="L6" s="38">
        <v>0</v>
      </c>
      <c r="M6" s="38">
        <v>0</v>
      </c>
      <c r="N6" s="38">
        <v>0</v>
      </c>
      <c r="O6" s="38">
        <v>0</v>
      </c>
      <c r="P6" s="38">
        <v>0</v>
      </c>
      <c r="Q6" s="38">
        <v>0</v>
      </c>
      <c r="R6" s="38">
        <v>0</v>
      </c>
      <c r="S6" s="38">
        <v>0</v>
      </c>
      <c r="T6" s="38">
        <v>0</v>
      </c>
      <c r="U6" s="38">
        <v>0</v>
      </c>
      <c r="V6" s="38">
        <v>0</v>
      </c>
      <c r="W6" s="38">
        <v>0</v>
      </c>
      <c r="X6" s="38">
        <v>0</v>
      </c>
      <c r="Y6" s="38">
        <v>0</v>
      </c>
      <c r="Z6" s="38">
        <v>0</v>
      </c>
      <c r="AA6" s="38">
        <v>0</v>
      </c>
      <c r="AB6" s="38">
        <v>0</v>
      </c>
      <c r="AC6" s="38">
        <v>0</v>
      </c>
      <c r="AD6" s="38">
        <v>0</v>
      </c>
      <c r="AE6" s="38">
        <v>0</v>
      </c>
      <c r="AF6" s="38">
        <v>0</v>
      </c>
      <c r="AG6" s="38">
        <v>0</v>
      </c>
      <c r="AH6" s="38">
        <v>0</v>
      </c>
      <c r="AI6" s="38">
        <v>0</v>
      </c>
      <c r="AJ6" s="38">
        <v>0</v>
      </c>
      <c r="AK6" s="38">
        <v>0</v>
      </c>
      <c r="AL6" s="38">
        <v>0</v>
      </c>
      <c r="AM6" s="38">
        <v>0</v>
      </c>
      <c r="AN6" s="38">
        <v>0</v>
      </c>
      <c r="AO6" s="38">
        <v>0</v>
      </c>
      <c r="AP6" s="38">
        <v>0</v>
      </c>
      <c r="AQ6" s="38">
        <v>0</v>
      </c>
      <c r="AR6" s="38">
        <v>0</v>
      </c>
      <c r="AS6" s="38">
        <v>0</v>
      </c>
      <c r="AT6" s="38">
        <v>0</v>
      </c>
      <c r="AU6" s="38">
        <v>0</v>
      </c>
      <c r="AV6" s="38">
        <v>0</v>
      </c>
      <c r="AW6" s="38">
        <v>0</v>
      </c>
      <c r="AX6" s="38">
        <v>0</v>
      </c>
      <c r="AY6" s="38">
        <v>0</v>
      </c>
      <c r="AZ6">
        <f>COUNTIF(B6:AY6,"5")</f>
        <v>0</v>
      </c>
      <c r="BA6">
        <f>COUNTIF(B6:AY6,"4")</f>
        <v>0</v>
      </c>
      <c r="BB6">
        <f>COUNTIF(B6:AY6,"3")</f>
        <v>0</v>
      </c>
      <c r="BC6">
        <f>COUNTIF(B6:AY6,"2")</f>
        <v>0</v>
      </c>
      <c r="BD6">
        <f>COUNTIF(B6:AY6,"1")</f>
        <v>0</v>
      </c>
      <c r="BE6">
        <f>COUNTIF(B6:AY6,"NA")</f>
        <v>0</v>
      </c>
    </row>
    <row r="7" spans="1:57" ht="12.75">
      <c r="A7" s="7" t="s">
        <v>48</v>
      </c>
      <c r="B7" s="38">
        <v>0</v>
      </c>
      <c r="C7" s="38">
        <v>0</v>
      </c>
      <c r="D7" s="38">
        <v>0</v>
      </c>
      <c r="E7" s="38">
        <v>0</v>
      </c>
      <c r="F7" s="38">
        <v>0</v>
      </c>
      <c r="G7" s="38">
        <v>0</v>
      </c>
      <c r="H7" s="38">
        <v>0</v>
      </c>
      <c r="I7" s="38">
        <v>0</v>
      </c>
      <c r="J7" s="38">
        <v>0</v>
      </c>
      <c r="K7" s="38">
        <v>0</v>
      </c>
      <c r="L7" s="38">
        <v>0</v>
      </c>
      <c r="M7" s="38">
        <v>0</v>
      </c>
      <c r="N7" s="38">
        <v>0</v>
      </c>
      <c r="O7" s="38">
        <v>0</v>
      </c>
      <c r="P7" s="38">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38">
        <v>0</v>
      </c>
      <c r="AP7" s="38">
        <v>0</v>
      </c>
      <c r="AQ7" s="38">
        <v>0</v>
      </c>
      <c r="AR7" s="38">
        <v>0</v>
      </c>
      <c r="AS7" s="38">
        <v>0</v>
      </c>
      <c r="AT7" s="38">
        <v>0</v>
      </c>
      <c r="AU7" s="38">
        <v>0</v>
      </c>
      <c r="AV7" s="38">
        <v>0</v>
      </c>
      <c r="AW7" s="38">
        <v>0</v>
      </c>
      <c r="AX7" s="38">
        <v>0</v>
      </c>
      <c r="AY7" s="38">
        <v>0</v>
      </c>
      <c r="AZ7">
        <f>COUNTIF(B7:AY7,"5")</f>
        <v>0</v>
      </c>
      <c r="BA7">
        <f>COUNTIF(B7:AY7,"4")</f>
        <v>0</v>
      </c>
      <c r="BB7">
        <f>COUNTIF(B7:AY7,"3")</f>
        <v>0</v>
      </c>
      <c r="BC7">
        <f>COUNTIF(B7:AY7,"2")</f>
        <v>0</v>
      </c>
      <c r="BD7">
        <f>COUNTIF(B7:AY7,"1")</f>
        <v>0</v>
      </c>
      <c r="BE7">
        <f>COUNTIF(B7:AY7,"NA")</f>
        <v>0</v>
      </c>
    </row>
    <row r="8" spans="1:57" ht="12.75" customHeight="1">
      <c r="A8" s="7" t="s">
        <v>50</v>
      </c>
      <c r="B8" s="38">
        <v>0</v>
      </c>
      <c r="C8" s="38">
        <v>0</v>
      </c>
      <c r="D8" s="38">
        <v>0</v>
      </c>
      <c r="E8" s="38">
        <v>0</v>
      </c>
      <c r="F8" s="38">
        <v>0</v>
      </c>
      <c r="G8" s="38">
        <v>0</v>
      </c>
      <c r="H8" s="38">
        <v>0</v>
      </c>
      <c r="I8" s="38">
        <v>0</v>
      </c>
      <c r="J8" s="38">
        <v>0</v>
      </c>
      <c r="K8" s="38">
        <v>0</v>
      </c>
      <c r="L8" s="38">
        <v>0</v>
      </c>
      <c r="M8" s="38">
        <v>0</v>
      </c>
      <c r="N8" s="38">
        <v>0</v>
      </c>
      <c r="O8" s="38">
        <v>0</v>
      </c>
      <c r="P8" s="38">
        <v>0</v>
      </c>
      <c r="Q8" s="38">
        <v>0</v>
      </c>
      <c r="R8" s="38">
        <v>0</v>
      </c>
      <c r="S8" s="38">
        <v>0</v>
      </c>
      <c r="T8" s="38">
        <v>0</v>
      </c>
      <c r="U8" s="38">
        <v>0</v>
      </c>
      <c r="V8" s="38">
        <v>0</v>
      </c>
      <c r="W8" s="38">
        <v>0</v>
      </c>
      <c r="X8" s="38">
        <v>0</v>
      </c>
      <c r="Y8" s="38">
        <v>0</v>
      </c>
      <c r="Z8" s="38">
        <v>0</v>
      </c>
      <c r="AA8" s="38">
        <v>0</v>
      </c>
      <c r="AB8" s="38">
        <v>0</v>
      </c>
      <c r="AC8" s="38">
        <v>0</v>
      </c>
      <c r="AD8" s="38">
        <v>0</v>
      </c>
      <c r="AE8" s="38">
        <v>0</v>
      </c>
      <c r="AF8" s="38">
        <v>0</v>
      </c>
      <c r="AG8" s="38">
        <v>0</v>
      </c>
      <c r="AH8" s="38">
        <v>0</v>
      </c>
      <c r="AI8" s="38">
        <v>0</v>
      </c>
      <c r="AJ8" s="38">
        <v>0</v>
      </c>
      <c r="AK8" s="38">
        <v>0</v>
      </c>
      <c r="AL8" s="38">
        <v>0</v>
      </c>
      <c r="AM8" s="38">
        <v>0</v>
      </c>
      <c r="AN8" s="38">
        <v>0</v>
      </c>
      <c r="AO8" s="38">
        <v>0</v>
      </c>
      <c r="AP8" s="38">
        <v>0</v>
      </c>
      <c r="AQ8" s="38">
        <v>0</v>
      </c>
      <c r="AR8" s="38">
        <v>0</v>
      </c>
      <c r="AS8" s="38">
        <v>0</v>
      </c>
      <c r="AT8" s="38">
        <v>0</v>
      </c>
      <c r="AU8" s="38">
        <v>0</v>
      </c>
      <c r="AV8" s="38">
        <v>0</v>
      </c>
      <c r="AW8" s="38">
        <v>0</v>
      </c>
      <c r="AX8" s="38">
        <v>0</v>
      </c>
      <c r="AY8" s="38">
        <v>0</v>
      </c>
      <c r="AZ8">
        <f>COUNTIF(B8:AY8,"5")</f>
        <v>0</v>
      </c>
      <c r="BA8">
        <f>COUNTIF(B8:AY8,"4")</f>
        <v>0</v>
      </c>
      <c r="BB8">
        <f>COUNTIF(B8:AY8,"3")</f>
        <v>0</v>
      </c>
      <c r="BC8">
        <f>COUNTIF(B8:AY8,"2")</f>
        <v>0</v>
      </c>
      <c r="BD8">
        <f>COUNTIF(B8:AY8,"1")</f>
        <v>0</v>
      </c>
      <c r="BE8">
        <f aca="true" t="shared" si="0" ref="BE8:BE21">COUNTIF(B8:AY8,"NA")</f>
        <v>0</v>
      </c>
    </row>
    <row r="9" spans="1:57" ht="12.75">
      <c r="A9" s="33" t="s">
        <v>38</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ht="12.75">
      <c r="A10" s="7" t="s">
        <v>97</v>
      </c>
      <c r="B10" s="38">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c r="AA10" s="38">
        <v>0</v>
      </c>
      <c r="AB10" s="38">
        <v>0</v>
      </c>
      <c r="AC10" s="38">
        <v>0</v>
      </c>
      <c r="AD10" s="38">
        <v>0</v>
      </c>
      <c r="AE10" s="38">
        <v>0</v>
      </c>
      <c r="AF10" s="38">
        <v>0</v>
      </c>
      <c r="AG10" s="38">
        <v>0</v>
      </c>
      <c r="AH10" s="38">
        <v>0</v>
      </c>
      <c r="AI10" s="38">
        <v>0</v>
      </c>
      <c r="AJ10" s="38">
        <v>0</v>
      </c>
      <c r="AK10" s="38">
        <v>0</v>
      </c>
      <c r="AL10" s="38">
        <v>0</v>
      </c>
      <c r="AM10" s="38">
        <v>0</v>
      </c>
      <c r="AN10" s="38">
        <v>0</v>
      </c>
      <c r="AO10" s="38">
        <v>0</v>
      </c>
      <c r="AP10" s="38">
        <v>0</v>
      </c>
      <c r="AQ10" s="38">
        <v>0</v>
      </c>
      <c r="AR10" s="38">
        <v>0</v>
      </c>
      <c r="AS10" s="38">
        <v>0</v>
      </c>
      <c r="AT10" s="38">
        <v>0</v>
      </c>
      <c r="AU10" s="38">
        <v>0</v>
      </c>
      <c r="AV10" s="38">
        <v>0</v>
      </c>
      <c r="AW10" s="38">
        <v>0</v>
      </c>
      <c r="AX10" s="38">
        <v>0</v>
      </c>
      <c r="AY10" s="38">
        <v>0</v>
      </c>
      <c r="AZ10">
        <f>COUNTIF(B10:AY10,"5")</f>
        <v>0</v>
      </c>
      <c r="BA10">
        <f>COUNTIF(B10:AY10,"4")</f>
        <v>0</v>
      </c>
      <c r="BB10">
        <f>COUNTIF(B10:AY10,"3")</f>
        <v>0</v>
      </c>
      <c r="BC10">
        <f>COUNTIF(B10:AY10,"2")</f>
        <v>0</v>
      </c>
      <c r="BD10">
        <f>COUNTIF(B10:AY10,"1")</f>
        <v>0</v>
      </c>
      <c r="BE10">
        <f t="shared" si="0"/>
        <v>0</v>
      </c>
    </row>
    <row r="11" spans="1:57" ht="12.75">
      <c r="A11" s="7" t="s">
        <v>98</v>
      </c>
      <c r="B11" s="38">
        <v>0</v>
      </c>
      <c r="C11" s="38">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0</v>
      </c>
      <c r="AS11" s="38">
        <v>0</v>
      </c>
      <c r="AT11" s="38">
        <v>0</v>
      </c>
      <c r="AU11" s="38">
        <v>0</v>
      </c>
      <c r="AV11" s="38">
        <v>0</v>
      </c>
      <c r="AW11" s="38">
        <v>0</v>
      </c>
      <c r="AX11" s="38">
        <v>0</v>
      </c>
      <c r="AY11" s="38">
        <v>0</v>
      </c>
      <c r="AZ11">
        <f>COUNTIF(B11:AY11,"5")</f>
        <v>0</v>
      </c>
      <c r="BA11">
        <f>COUNTIF(B11:AY11,"4")</f>
        <v>0</v>
      </c>
      <c r="BB11">
        <f>COUNTIF(B11:AY11,"3")</f>
        <v>0</v>
      </c>
      <c r="BC11">
        <f>COUNTIF(B11:AY11,"2")</f>
        <v>0</v>
      </c>
      <c r="BD11">
        <f>COUNTIF(B11:AY11,"1")</f>
        <v>0</v>
      </c>
      <c r="BE11">
        <f t="shared" si="0"/>
        <v>0</v>
      </c>
    </row>
    <row r="12" spans="1:57" ht="12.75">
      <c r="A12" s="33" t="s">
        <v>40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ht="12.75">
      <c r="A13" s="7" t="s">
        <v>99</v>
      </c>
      <c r="B13" s="38">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f>COUNTIF(B13:AY13,"5")</f>
        <v>0</v>
      </c>
      <c r="BA13">
        <f>COUNTIF(B13:AY13,"4")</f>
        <v>0</v>
      </c>
      <c r="BB13">
        <f>COUNTIF(B13:AY13,"3")</f>
        <v>0</v>
      </c>
      <c r="BC13">
        <f>COUNTIF(B13:AY13,"2")</f>
        <v>0</v>
      </c>
      <c r="BD13">
        <f>COUNTIF(B13:AY13,"1")</f>
        <v>0</v>
      </c>
      <c r="BE13">
        <f t="shared" si="0"/>
        <v>0</v>
      </c>
    </row>
    <row r="14" spans="1:57" ht="12.75">
      <c r="A14" s="7" t="s">
        <v>100</v>
      </c>
      <c r="B14" s="38">
        <v>0</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38">
        <v>0</v>
      </c>
      <c r="AW14" s="38">
        <v>0</v>
      </c>
      <c r="AX14" s="38">
        <v>0</v>
      </c>
      <c r="AY14" s="38">
        <v>0</v>
      </c>
      <c r="AZ14">
        <f>COUNTIF(B14:AY14,"5")</f>
        <v>0</v>
      </c>
      <c r="BA14">
        <f>COUNTIF(B14:AY14,"4")</f>
        <v>0</v>
      </c>
      <c r="BB14">
        <f>COUNTIF(B14:AY14,"3")</f>
        <v>0</v>
      </c>
      <c r="BC14">
        <f>COUNTIF(B14:AY14,"2")</f>
        <v>0</v>
      </c>
      <c r="BD14">
        <f>COUNTIF(B14:AY14,"1")</f>
        <v>0</v>
      </c>
      <c r="BE14">
        <f t="shared" si="0"/>
        <v>0</v>
      </c>
    </row>
    <row r="15" spans="1:57" ht="12.75">
      <c r="A15" s="33" t="s">
        <v>39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ht="25.5">
      <c r="A16" s="34" t="s">
        <v>51</v>
      </c>
      <c r="B16" s="38">
        <v>0</v>
      </c>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8">
        <v>0</v>
      </c>
      <c r="AS16" s="38">
        <v>0</v>
      </c>
      <c r="AT16" s="38">
        <v>0</v>
      </c>
      <c r="AU16" s="38">
        <v>0</v>
      </c>
      <c r="AV16" s="38">
        <v>0</v>
      </c>
      <c r="AW16" s="38">
        <v>0</v>
      </c>
      <c r="AX16" s="38">
        <v>0</v>
      </c>
      <c r="AY16" s="38">
        <v>0</v>
      </c>
      <c r="AZ16">
        <f>COUNTIF(B16:AY16,"5")</f>
        <v>0</v>
      </c>
      <c r="BA16">
        <f>COUNTIF(B16:AY16,"4")</f>
        <v>0</v>
      </c>
      <c r="BB16">
        <f>COUNTIF(B16:AY16,"3")</f>
        <v>0</v>
      </c>
      <c r="BC16">
        <f>COUNTIF(B16:AY16,"2")</f>
        <v>0</v>
      </c>
      <c r="BD16">
        <f>COUNTIF(B16:AY16,"1")</f>
        <v>0</v>
      </c>
      <c r="BE16">
        <f t="shared" si="0"/>
        <v>0</v>
      </c>
    </row>
    <row r="17" spans="1:57" ht="12.75">
      <c r="A17" s="35" t="s">
        <v>52</v>
      </c>
      <c r="B17" s="38">
        <v>0</v>
      </c>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38">
        <v>0</v>
      </c>
      <c r="AW17" s="38">
        <v>0</v>
      </c>
      <c r="AX17" s="38">
        <v>0</v>
      </c>
      <c r="AY17" s="38">
        <v>0</v>
      </c>
      <c r="AZ17">
        <f>COUNTIF(B17:AY17,"5")</f>
        <v>0</v>
      </c>
      <c r="BA17">
        <f>COUNTIF(B17:AY17,"4")</f>
        <v>0</v>
      </c>
      <c r="BB17">
        <f>COUNTIF(B17:AY17,"3")</f>
        <v>0</v>
      </c>
      <c r="BC17">
        <f>COUNTIF(B17:AY17,"2")</f>
        <v>0</v>
      </c>
      <c r="BD17">
        <f>COUNTIF(B17:AY17,"1")</f>
        <v>0</v>
      </c>
      <c r="BE17">
        <f t="shared" si="0"/>
        <v>0</v>
      </c>
    </row>
    <row r="18" spans="1:57" ht="12.75">
      <c r="A18" s="33" t="s">
        <v>66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row>
    <row r="19" spans="1:57" ht="12.75">
      <c r="A19" s="35" t="s">
        <v>53</v>
      </c>
      <c r="B19" s="38">
        <v>0</v>
      </c>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c r="AD19" s="38">
        <v>0</v>
      </c>
      <c r="AE19" s="38">
        <v>0</v>
      </c>
      <c r="AF19" s="38">
        <v>0</v>
      </c>
      <c r="AG19" s="38">
        <v>0</v>
      </c>
      <c r="AH19" s="38">
        <v>0</v>
      </c>
      <c r="AI19" s="38">
        <v>0</v>
      </c>
      <c r="AJ19" s="38">
        <v>0</v>
      </c>
      <c r="AK19" s="38">
        <v>0</v>
      </c>
      <c r="AL19" s="38">
        <v>0</v>
      </c>
      <c r="AM19" s="38">
        <v>0</v>
      </c>
      <c r="AN19" s="38">
        <v>0</v>
      </c>
      <c r="AO19" s="38">
        <v>0</v>
      </c>
      <c r="AP19" s="38">
        <v>0</v>
      </c>
      <c r="AQ19" s="38">
        <v>0</v>
      </c>
      <c r="AR19" s="38">
        <v>0</v>
      </c>
      <c r="AS19" s="38">
        <v>0</v>
      </c>
      <c r="AT19" s="38">
        <v>0</v>
      </c>
      <c r="AU19" s="38">
        <v>0</v>
      </c>
      <c r="AV19" s="38">
        <v>0</v>
      </c>
      <c r="AW19" s="38">
        <v>0</v>
      </c>
      <c r="AX19" s="38">
        <v>0</v>
      </c>
      <c r="AY19" s="38">
        <v>0</v>
      </c>
      <c r="AZ19">
        <f>COUNTIF(B19:AY19,"5")</f>
        <v>0</v>
      </c>
      <c r="BA19">
        <f>COUNTIF(B19:AY19,"4")</f>
        <v>0</v>
      </c>
      <c r="BB19">
        <f>COUNTIF(B19:AY19,"3")</f>
        <v>0</v>
      </c>
      <c r="BC19">
        <f>COUNTIF(B19:AY19,"2")</f>
        <v>0</v>
      </c>
      <c r="BD19">
        <f>COUNTIF(B19:AY19,"1")</f>
        <v>0</v>
      </c>
      <c r="BE19">
        <f t="shared" si="0"/>
        <v>0</v>
      </c>
    </row>
    <row r="20" spans="1:57" ht="12.75">
      <c r="A20" s="35" t="s">
        <v>54</v>
      </c>
      <c r="B20" s="38">
        <v>0</v>
      </c>
      <c r="C20" s="38">
        <v>0</v>
      </c>
      <c r="D20" s="38">
        <v>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f>COUNTIF(B20:AY20,"5")</f>
        <v>0</v>
      </c>
      <c r="BA20">
        <f>COUNTIF(B20:AY20,"4")</f>
        <v>0</v>
      </c>
      <c r="BB20">
        <f>COUNTIF(B20:AY20,"3")</f>
        <v>0</v>
      </c>
      <c r="BC20">
        <f>COUNTIF(B20:AY20,"2")</f>
        <v>0</v>
      </c>
      <c r="BD20">
        <f>COUNTIF(B20:AY20,"1")</f>
        <v>0</v>
      </c>
      <c r="BE20">
        <f t="shared" si="0"/>
        <v>0</v>
      </c>
    </row>
    <row r="21" spans="1:57" ht="27" customHeight="1">
      <c r="A21" s="35" t="s">
        <v>55</v>
      </c>
      <c r="B21" s="38">
        <v>0</v>
      </c>
      <c r="C21" s="38">
        <v>0</v>
      </c>
      <c r="D21" s="38">
        <v>0</v>
      </c>
      <c r="E21" s="38">
        <v>0</v>
      </c>
      <c r="F21" s="38">
        <v>0</v>
      </c>
      <c r="G21" s="38">
        <v>0</v>
      </c>
      <c r="H21" s="38">
        <v>0</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38">
        <v>0</v>
      </c>
      <c r="AW21" s="38">
        <v>0</v>
      </c>
      <c r="AX21" s="38">
        <v>0</v>
      </c>
      <c r="AY21" s="38">
        <v>0</v>
      </c>
      <c r="AZ21">
        <f>COUNTIF(B21:AY21,"5")</f>
        <v>0</v>
      </c>
      <c r="BA21">
        <f>COUNTIF(B21:AY21,"4")</f>
        <v>0</v>
      </c>
      <c r="BB21">
        <f>COUNTIF(B21:AY21,"3")</f>
        <v>0</v>
      </c>
      <c r="BC21">
        <f>COUNTIF(B21:AY21,"2")</f>
        <v>0</v>
      </c>
      <c r="BD21">
        <f>COUNTIF(B21:AY21,"1")</f>
        <v>0</v>
      </c>
      <c r="BE21">
        <f t="shared" si="0"/>
        <v>0</v>
      </c>
    </row>
    <row r="22" spans="1:57" s="6" customFormat="1" ht="27" customHeight="1">
      <c r="A22" s="72" t="s">
        <v>24</v>
      </c>
      <c r="B22" s="67">
        <f>SUM(B6:B21)</f>
        <v>0</v>
      </c>
      <c r="C22" s="67">
        <f>SUM(C6:C21)</f>
        <v>0</v>
      </c>
      <c r="D22" s="67">
        <f aca="true" t="shared" si="1" ref="D22:BE22">SUM(D6:D21)</f>
        <v>0</v>
      </c>
      <c r="E22" s="67">
        <f t="shared" si="1"/>
        <v>0</v>
      </c>
      <c r="F22" s="67">
        <f t="shared" si="1"/>
        <v>0</v>
      </c>
      <c r="G22" s="67">
        <f t="shared" si="1"/>
        <v>0</v>
      </c>
      <c r="H22" s="67">
        <f t="shared" si="1"/>
        <v>0</v>
      </c>
      <c r="I22" s="67">
        <f t="shared" si="1"/>
        <v>0</v>
      </c>
      <c r="J22" s="67">
        <f t="shared" si="1"/>
        <v>0</v>
      </c>
      <c r="K22" s="67">
        <f t="shared" si="1"/>
        <v>0</v>
      </c>
      <c r="L22" s="67">
        <f t="shared" si="1"/>
        <v>0</v>
      </c>
      <c r="M22" s="67">
        <f t="shared" si="1"/>
        <v>0</v>
      </c>
      <c r="N22" s="67">
        <f t="shared" si="1"/>
        <v>0</v>
      </c>
      <c r="O22" s="67">
        <f t="shared" si="1"/>
        <v>0</v>
      </c>
      <c r="P22" s="67">
        <f t="shared" si="1"/>
        <v>0</v>
      </c>
      <c r="Q22" s="67">
        <f t="shared" si="1"/>
        <v>0</v>
      </c>
      <c r="R22" s="67">
        <f t="shared" si="1"/>
        <v>0</v>
      </c>
      <c r="S22" s="67">
        <f t="shared" si="1"/>
        <v>0</v>
      </c>
      <c r="T22" s="67">
        <f t="shared" si="1"/>
        <v>0</v>
      </c>
      <c r="U22" s="67">
        <f t="shared" si="1"/>
        <v>0</v>
      </c>
      <c r="V22" s="67">
        <f t="shared" si="1"/>
        <v>0</v>
      </c>
      <c r="W22" s="67">
        <f t="shared" si="1"/>
        <v>0</v>
      </c>
      <c r="X22" s="67">
        <f t="shared" si="1"/>
        <v>0</v>
      </c>
      <c r="Y22" s="67">
        <f t="shared" si="1"/>
        <v>0</v>
      </c>
      <c r="Z22" s="67">
        <f t="shared" si="1"/>
        <v>0</v>
      </c>
      <c r="AA22" s="67">
        <f t="shared" si="1"/>
        <v>0</v>
      </c>
      <c r="AB22" s="67">
        <f t="shared" si="1"/>
        <v>0</v>
      </c>
      <c r="AC22" s="67">
        <f t="shared" si="1"/>
        <v>0</v>
      </c>
      <c r="AD22" s="67">
        <f t="shared" si="1"/>
        <v>0</v>
      </c>
      <c r="AE22" s="67">
        <f t="shared" si="1"/>
        <v>0</v>
      </c>
      <c r="AF22" s="67">
        <f t="shared" si="1"/>
        <v>0</v>
      </c>
      <c r="AG22" s="67">
        <f t="shared" si="1"/>
        <v>0</v>
      </c>
      <c r="AH22" s="67">
        <f t="shared" si="1"/>
        <v>0</v>
      </c>
      <c r="AI22" s="67">
        <f t="shared" si="1"/>
        <v>0</v>
      </c>
      <c r="AJ22" s="67">
        <f t="shared" si="1"/>
        <v>0</v>
      </c>
      <c r="AK22" s="67">
        <f t="shared" si="1"/>
        <v>0</v>
      </c>
      <c r="AL22" s="67">
        <f t="shared" si="1"/>
        <v>0</v>
      </c>
      <c r="AM22" s="67">
        <f t="shared" si="1"/>
        <v>0</v>
      </c>
      <c r="AN22" s="67">
        <f t="shared" si="1"/>
        <v>0</v>
      </c>
      <c r="AO22" s="67">
        <f t="shared" si="1"/>
        <v>0</v>
      </c>
      <c r="AP22" s="67">
        <f t="shared" si="1"/>
        <v>0</v>
      </c>
      <c r="AQ22" s="67">
        <f t="shared" si="1"/>
        <v>0</v>
      </c>
      <c r="AR22" s="67">
        <f t="shared" si="1"/>
        <v>0</v>
      </c>
      <c r="AS22" s="67">
        <f t="shared" si="1"/>
        <v>0</v>
      </c>
      <c r="AT22" s="67">
        <f t="shared" si="1"/>
        <v>0</v>
      </c>
      <c r="AU22" s="67">
        <f t="shared" si="1"/>
        <v>0</v>
      </c>
      <c r="AV22" s="67">
        <f t="shared" si="1"/>
        <v>0</v>
      </c>
      <c r="AW22" s="67">
        <f t="shared" si="1"/>
        <v>0</v>
      </c>
      <c r="AX22" s="67">
        <f t="shared" si="1"/>
        <v>0</v>
      </c>
      <c r="AY22" s="67">
        <f t="shared" si="1"/>
        <v>0</v>
      </c>
      <c r="AZ22" s="67">
        <f t="shared" si="1"/>
        <v>0</v>
      </c>
      <c r="BA22" s="67">
        <f t="shared" si="1"/>
        <v>0</v>
      </c>
      <c r="BB22" s="67">
        <f t="shared" si="1"/>
        <v>0</v>
      </c>
      <c r="BC22" s="67">
        <f t="shared" si="1"/>
        <v>0</v>
      </c>
      <c r="BD22" s="67">
        <f t="shared" si="1"/>
        <v>0</v>
      </c>
      <c r="BE22" s="67">
        <f t="shared" si="1"/>
        <v>0</v>
      </c>
    </row>
    <row r="25" ht="13.5" thickBot="1"/>
    <row r="26" spans="1:5" ht="13.5" thickBot="1">
      <c r="A26" s="11"/>
      <c r="B26" s="89" t="s">
        <v>82</v>
      </c>
      <c r="C26" s="90"/>
      <c r="D26" s="90"/>
      <c r="E26" s="91"/>
    </row>
    <row r="27" spans="1:5" ht="15">
      <c r="A27" s="64" t="s">
        <v>79</v>
      </c>
      <c r="B27" s="92">
        <v>0</v>
      </c>
      <c r="C27" s="92"/>
      <c r="D27" s="92"/>
      <c r="E27" s="93"/>
    </row>
    <row r="28" spans="1:5" ht="15">
      <c r="A28" s="65" t="s">
        <v>80</v>
      </c>
      <c r="B28" s="94">
        <v>0</v>
      </c>
      <c r="C28" s="95"/>
      <c r="D28" s="95"/>
      <c r="E28" s="96"/>
    </row>
    <row r="29" spans="1:5" ht="15.75" thickBot="1">
      <c r="A29" s="66" t="s">
        <v>81</v>
      </c>
      <c r="B29" s="97">
        <v>0</v>
      </c>
      <c r="C29" s="97"/>
      <c r="D29" s="97"/>
      <c r="E29" s="98"/>
    </row>
  </sheetData>
  <sheetProtection/>
  <mergeCells count="4">
    <mergeCell ref="B26:E26"/>
    <mergeCell ref="B27:E27"/>
    <mergeCell ref="B28:E28"/>
    <mergeCell ref="B29:E29"/>
  </mergeCells>
  <printOptions/>
  <pageMargins left="0.42" right="0.38" top="0.75" bottom="1" header="0.5" footer="0.5"/>
  <pageSetup fitToWidth="2" fitToHeight="1" horizontalDpi="600" verticalDpi="600" orientation="landscape" scale="67"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E29"/>
  <sheetViews>
    <sheetView zoomScalePageLayoutView="0" workbookViewId="0" topLeftCell="A1">
      <selection activeCell="A1" sqref="A1"/>
    </sheetView>
  </sheetViews>
  <sheetFormatPr defaultColWidth="9.140625" defaultRowHeight="12.75"/>
  <cols>
    <col min="1" max="1" width="91.140625" style="0" bestFit="1"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6" t="s">
        <v>59</v>
      </c>
    </row>
    <row r="2" spans="1:56" s="6" customFormat="1" ht="12.75">
      <c r="A2" s="36" t="s">
        <v>25</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1" t="s">
        <v>27</v>
      </c>
      <c r="BA2" s="1"/>
      <c r="BB2" s="1" t="s">
        <v>29</v>
      </c>
      <c r="BC2" s="1"/>
      <c r="BD2" s="1" t="s">
        <v>27</v>
      </c>
    </row>
    <row r="3" spans="1:57" ht="27" customHeight="1">
      <c r="A3" s="68"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70" t="s">
        <v>28</v>
      </c>
      <c r="BA3" s="70" t="s">
        <v>28</v>
      </c>
      <c r="BB3" s="70" t="s">
        <v>28</v>
      </c>
      <c r="BC3" s="70" t="s">
        <v>30</v>
      </c>
      <c r="BD3" s="70" t="s">
        <v>30</v>
      </c>
      <c r="BE3" s="70" t="s">
        <v>83</v>
      </c>
    </row>
    <row r="4" spans="1:57" ht="27" customHeight="1">
      <c r="A4" s="71" t="s">
        <v>15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70" t="s">
        <v>31</v>
      </c>
      <c r="BA4" s="70" t="s">
        <v>31</v>
      </c>
      <c r="BB4" s="70" t="s">
        <v>31</v>
      </c>
      <c r="BC4" s="70" t="s">
        <v>31</v>
      </c>
      <c r="BD4" s="70" t="s">
        <v>31</v>
      </c>
      <c r="BE4" s="70" t="s">
        <v>91</v>
      </c>
    </row>
    <row r="5" spans="1:57" ht="12.75">
      <c r="A5" s="33" t="s">
        <v>16</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ht="12.75">
      <c r="A6" s="7" t="s">
        <v>49</v>
      </c>
      <c r="B6" s="38">
        <v>0</v>
      </c>
      <c r="C6" s="38">
        <v>0</v>
      </c>
      <c r="D6" s="38">
        <v>0</v>
      </c>
      <c r="E6" s="38">
        <v>0</v>
      </c>
      <c r="F6" s="38">
        <v>0</v>
      </c>
      <c r="G6" s="38">
        <v>0</v>
      </c>
      <c r="H6" s="38">
        <v>0</v>
      </c>
      <c r="I6" s="38">
        <v>0</v>
      </c>
      <c r="J6" s="38">
        <v>0</v>
      </c>
      <c r="K6" s="38">
        <v>0</v>
      </c>
      <c r="L6" s="38">
        <v>0</v>
      </c>
      <c r="M6" s="38">
        <v>0</v>
      </c>
      <c r="N6" s="38">
        <v>0</v>
      </c>
      <c r="O6" s="38">
        <v>0</v>
      </c>
      <c r="P6" s="38">
        <v>0</v>
      </c>
      <c r="Q6" s="38">
        <v>0</v>
      </c>
      <c r="R6" s="38">
        <v>0</v>
      </c>
      <c r="S6" s="38">
        <v>0</v>
      </c>
      <c r="T6" s="38">
        <v>0</v>
      </c>
      <c r="U6" s="38">
        <v>0</v>
      </c>
      <c r="V6" s="38">
        <v>0</v>
      </c>
      <c r="W6" s="38">
        <v>0</v>
      </c>
      <c r="X6" s="38">
        <v>0</v>
      </c>
      <c r="Y6" s="38">
        <v>0</v>
      </c>
      <c r="Z6" s="38">
        <v>0</v>
      </c>
      <c r="AA6" s="38">
        <v>0</v>
      </c>
      <c r="AB6" s="38">
        <v>0</v>
      </c>
      <c r="AC6" s="38">
        <v>0</v>
      </c>
      <c r="AD6" s="38">
        <v>0</v>
      </c>
      <c r="AE6" s="38">
        <v>0</v>
      </c>
      <c r="AF6" s="38">
        <v>0</v>
      </c>
      <c r="AG6" s="38">
        <v>0</v>
      </c>
      <c r="AH6" s="38">
        <v>0</v>
      </c>
      <c r="AI6" s="38">
        <v>0</v>
      </c>
      <c r="AJ6" s="38">
        <v>0</v>
      </c>
      <c r="AK6" s="38">
        <v>0</v>
      </c>
      <c r="AL6" s="38">
        <v>0</v>
      </c>
      <c r="AM6" s="38">
        <v>0</v>
      </c>
      <c r="AN6" s="38">
        <v>0</v>
      </c>
      <c r="AO6" s="38">
        <v>0</v>
      </c>
      <c r="AP6" s="38">
        <v>0</v>
      </c>
      <c r="AQ6" s="38">
        <v>0</v>
      </c>
      <c r="AR6" s="38">
        <v>0</v>
      </c>
      <c r="AS6" s="38">
        <v>0</v>
      </c>
      <c r="AT6" s="38">
        <v>0</v>
      </c>
      <c r="AU6" s="38">
        <v>0</v>
      </c>
      <c r="AV6" s="38">
        <v>0</v>
      </c>
      <c r="AW6" s="38">
        <v>0</v>
      </c>
      <c r="AX6" s="38">
        <v>0</v>
      </c>
      <c r="AY6" s="38">
        <v>0</v>
      </c>
      <c r="AZ6">
        <f>COUNTIF(B6:AY6,"5")</f>
        <v>0</v>
      </c>
      <c r="BA6">
        <f>COUNTIF(B6:AY6,"4")</f>
        <v>0</v>
      </c>
      <c r="BB6">
        <f>COUNTIF(B6:AY6,"3")</f>
        <v>0</v>
      </c>
      <c r="BC6">
        <f>COUNTIF(B6:AY6,"2")</f>
        <v>0</v>
      </c>
      <c r="BD6">
        <f>COUNTIF(B6:AY6,"1")</f>
        <v>0</v>
      </c>
      <c r="BE6">
        <f>COUNTIF(B6:AY6,"NA")</f>
        <v>0</v>
      </c>
    </row>
    <row r="7" spans="1:57" ht="12.75">
      <c r="A7" s="7" t="s">
        <v>48</v>
      </c>
      <c r="B7" s="38">
        <v>0</v>
      </c>
      <c r="C7" s="38">
        <v>0</v>
      </c>
      <c r="D7" s="38">
        <v>0</v>
      </c>
      <c r="E7" s="38">
        <v>0</v>
      </c>
      <c r="F7" s="38">
        <v>0</v>
      </c>
      <c r="G7" s="38">
        <v>0</v>
      </c>
      <c r="H7" s="38">
        <v>0</v>
      </c>
      <c r="I7" s="38">
        <v>0</v>
      </c>
      <c r="J7" s="38">
        <v>0</v>
      </c>
      <c r="K7" s="38">
        <v>0</v>
      </c>
      <c r="L7" s="38">
        <v>0</v>
      </c>
      <c r="M7" s="38">
        <v>0</v>
      </c>
      <c r="N7" s="38">
        <v>0</v>
      </c>
      <c r="O7" s="38">
        <v>0</v>
      </c>
      <c r="P7" s="38">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38">
        <v>0</v>
      </c>
      <c r="AP7" s="38">
        <v>0</v>
      </c>
      <c r="AQ7" s="38">
        <v>0</v>
      </c>
      <c r="AR7" s="38">
        <v>0</v>
      </c>
      <c r="AS7" s="38">
        <v>0</v>
      </c>
      <c r="AT7" s="38">
        <v>0</v>
      </c>
      <c r="AU7" s="38">
        <v>0</v>
      </c>
      <c r="AV7" s="38">
        <v>0</v>
      </c>
      <c r="AW7" s="38">
        <v>0</v>
      </c>
      <c r="AX7" s="38">
        <v>0</v>
      </c>
      <c r="AY7" s="38">
        <v>0</v>
      </c>
      <c r="AZ7">
        <f>COUNTIF(B7:AY7,"5")</f>
        <v>0</v>
      </c>
      <c r="BA7">
        <f>COUNTIF(B7:AY7,"4")</f>
        <v>0</v>
      </c>
      <c r="BB7">
        <f>COUNTIF(B7:AY7,"3")</f>
        <v>0</v>
      </c>
      <c r="BC7">
        <f>COUNTIF(B7:AY7,"2")</f>
        <v>0</v>
      </c>
      <c r="BD7">
        <f>COUNTIF(B7:AY7,"1")</f>
        <v>0</v>
      </c>
      <c r="BE7">
        <f>COUNTIF(B7:AY7,"NA")</f>
        <v>0</v>
      </c>
    </row>
    <row r="8" spans="1:57" ht="12.75" customHeight="1">
      <c r="A8" s="7" t="s">
        <v>50</v>
      </c>
      <c r="B8" s="38">
        <v>0</v>
      </c>
      <c r="C8" s="38">
        <v>0</v>
      </c>
      <c r="D8" s="38">
        <v>0</v>
      </c>
      <c r="E8" s="38">
        <v>0</v>
      </c>
      <c r="F8" s="38">
        <v>0</v>
      </c>
      <c r="G8" s="38">
        <v>0</v>
      </c>
      <c r="H8" s="38">
        <v>0</v>
      </c>
      <c r="I8" s="38">
        <v>0</v>
      </c>
      <c r="J8" s="38">
        <v>0</v>
      </c>
      <c r="K8" s="38">
        <v>0</v>
      </c>
      <c r="L8" s="38">
        <v>0</v>
      </c>
      <c r="M8" s="38">
        <v>0</v>
      </c>
      <c r="N8" s="38">
        <v>0</v>
      </c>
      <c r="O8" s="38">
        <v>0</v>
      </c>
      <c r="P8" s="38">
        <v>0</v>
      </c>
      <c r="Q8" s="38">
        <v>0</v>
      </c>
      <c r="R8" s="38">
        <v>0</v>
      </c>
      <c r="S8" s="38">
        <v>0</v>
      </c>
      <c r="T8" s="38">
        <v>0</v>
      </c>
      <c r="U8" s="38">
        <v>0</v>
      </c>
      <c r="V8" s="38">
        <v>0</v>
      </c>
      <c r="W8" s="38">
        <v>0</v>
      </c>
      <c r="X8" s="38">
        <v>0</v>
      </c>
      <c r="Y8" s="38">
        <v>0</v>
      </c>
      <c r="Z8" s="38">
        <v>0</v>
      </c>
      <c r="AA8" s="38">
        <v>0</v>
      </c>
      <c r="AB8" s="38">
        <v>0</v>
      </c>
      <c r="AC8" s="38">
        <v>0</v>
      </c>
      <c r="AD8" s="38">
        <v>0</v>
      </c>
      <c r="AE8" s="38">
        <v>0</v>
      </c>
      <c r="AF8" s="38">
        <v>0</v>
      </c>
      <c r="AG8" s="38">
        <v>0</v>
      </c>
      <c r="AH8" s="38">
        <v>0</v>
      </c>
      <c r="AI8" s="38">
        <v>0</v>
      </c>
      <c r="AJ8" s="38">
        <v>0</v>
      </c>
      <c r="AK8" s="38">
        <v>0</v>
      </c>
      <c r="AL8" s="38">
        <v>0</v>
      </c>
      <c r="AM8" s="38">
        <v>0</v>
      </c>
      <c r="AN8" s="38">
        <v>0</v>
      </c>
      <c r="AO8" s="38">
        <v>0</v>
      </c>
      <c r="AP8" s="38">
        <v>0</v>
      </c>
      <c r="AQ8" s="38">
        <v>0</v>
      </c>
      <c r="AR8" s="38">
        <v>0</v>
      </c>
      <c r="AS8" s="38">
        <v>0</v>
      </c>
      <c r="AT8" s="38">
        <v>0</v>
      </c>
      <c r="AU8" s="38">
        <v>0</v>
      </c>
      <c r="AV8" s="38">
        <v>0</v>
      </c>
      <c r="AW8" s="38">
        <v>0</v>
      </c>
      <c r="AX8" s="38">
        <v>0</v>
      </c>
      <c r="AY8" s="38">
        <v>0</v>
      </c>
      <c r="AZ8">
        <f>COUNTIF(B8:AY8,"5")</f>
        <v>0</v>
      </c>
      <c r="BA8">
        <f>COUNTIF(B8:AY8,"4")</f>
        <v>0</v>
      </c>
      <c r="BB8">
        <f>COUNTIF(B8:AY8,"3")</f>
        <v>0</v>
      </c>
      <c r="BC8">
        <f>COUNTIF(B8:AY8,"2")</f>
        <v>0</v>
      </c>
      <c r="BD8">
        <f>COUNTIF(B8:AY8,"1")</f>
        <v>0</v>
      </c>
      <c r="BE8">
        <f aca="true" t="shared" si="0" ref="BE8:BE21">COUNTIF(B8:AY8,"NA")</f>
        <v>0</v>
      </c>
    </row>
    <row r="9" spans="1:57" ht="12.75">
      <c r="A9" s="33" t="s">
        <v>38</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ht="12.75">
      <c r="A10" s="7" t="s">
        <v>97</v>
      </c>
      <c r="B10" s="38">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c r="AA10" s="38">
        <v>0</v>
      </c>
      <c r="AB10" s="38">
        <v>0</v>
      </c>
      <c r="AC10" s="38">
        <v>0</v>
      </c>
      <c r="AD10" s="38">
        <v>0</v>
      </c>
      <c r="AE10" s="38">
        <v>0</v>
      </c>
      <c r="AF10" s="38">
        <v>0</v>
      </c>
      <c r="AG10" s="38">
        <v>0</v>
      </c>
      <c r="AH10" s="38">
        <v>0</v>
      </c>
      <c r="AI10" s="38">
        <v>0</v>
      </c>
      <c r="AJ10" s="38">
        <v>0</v>
      </c>
      <c r="AK10" s="38">
        <v>0</v>
      </c>
      <c r="AL10" s="38">
        <v>0</v>
      </c>
      <c r="AM10" s="38">
        <v>0</v>
      </c>
      <c r="AN10" s="38">
        <v>0</v>
      </c>
      <c r="AO10" s="38">
        <v>0</v>
      </c>
      <c r="AP10" s="38">
        <v>0</v>
      </c>
      <c r="AQ10" s="38">
        <v>0</v>
      </c>
      <c r="AR10" s="38">
        <v>0</v>
      </c>
      <c r="AS10" s="38">
        <v>0</v>
      </c>
      <c r="AT10" s="38">
        <v>0</v>
      </c>
      <c r="AU10" s="38">
        <v>0</v>
      </c>
      <c r="AV10" s="38">
        <v>0</v>
      </c>
      <c r="AW10" s="38">
        <v>0</v>
      </c>
      <c r="AX10" s="38">
        <v>0</v>
      </c>
      <c r="AY10" s="38">
        <v>0</v>
      </c>
      <c r="AZ10">
        <f>COUNTIF(B10:AY10,"5")</f>
        <v>0</v>
      </c>
      <c r="BA10">
        <f>COUNTIF(B10:AY10,"4")</f>
        <v>0</v>
      </c>
      <c r="BB10">
        <f>COUNTIF(B10:AY10,"3")</f>
        <v>0</v>
      </c>
      <c r="BC10">
        <f>COUNTIF(B10:AY10,"2")</f>
        <v>0</v>
      </c>
      <c r="BD10">
        <f>COUNTIF(B10:AY10,"1")</f>
        <v>0</v>
      </c>
      <c r="BE10">
        <f t="shared" si="0"/>
        <v>0</v>
      </c>
    </row>
    <row r="11" spans="1:57" ht="12.75">
      <c r="A11" s="7" t="s">
        <v>98</v>
      </c>
      <c r="B11" s="38">
        <v>0</v>
      </c>
      <c r="C11" s="38">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0</v>
      </c>
      <c r="AS11" s="38">
        <v>0</v>
      </c>
      <c r="AT11" s="38">
        <v>0</v>
      </c>
      <c r="AU11" s="38">
        <v>0</v>
      </c>
      <c r="AV11" s="38">
        <v>0</v>
      </c>
      <c r="AW11" s="38">
        <v>0</v>
      </c>
      <c r="AX11" s="38">
        <v>0</v>
      </c>
      <c r="AY11" s="38">
        <v>0</v>
      </c>
      <c r="AZ11">
        <f>COUNTIF(B11:AY11,"5")</f>
        <v>0</v>
      </c>
      <c r="BA11">
        <f>COUNTIF(B11:AY11,"4")</f>
        <v>0</v>
      </c>
      <c r="BB11">
        <f>COUNTIF(B11:AY11,"3")</f>
        <v>0</v>
      </c>
      <c r="BC11">
        <f>COUNTIF(B11:AY11,"2")</f>
        <v>0</v>
      </c>
      <c r="BD11">
        <f>COUNTIF(B11:AY11,"1")</f>
        <v>0</v>
      </c>
      <c r="BE11">
        <f t="shared" si="0"/>
        <v>0</v>
      </c>
    </row>
    <row r="12" spans="1:57" ht="12.75">
      <c r="A12" s="33" t="s">
        <v>40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ht="12.75">
      <c r="A13" s="7" t="s">
        <v>99</v>
      </c>
      <c r="B13" s="38">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f>COUNTIF(B13:AY13,"5")</f>
        <v>0</v>
      </c>
      <c r="BA13">
        <f>COUNTIF(B13:AY13,"4")</f>
        <v>0</v>
      </c>
      <c r="BB13">
        <f>COUNTIF(B13:AY13,"3")</f>
        <v>0</v>
      </c>
      <c r="BC13">
        <f>COUNTIF(B13:AY13,"2")</f>
        <v>0</v>
      </c>
      <c r="BD13">
        <f>COUNTIF(B13:AY13,"1")</f>
        <v>0</v>
      </c>
      <c r="BE13">
        <f t="shared" si="0"/>
        <v>0</v>
      </c>
    </row>
    <row r="14" spans="1:57" ht="12.75">
      <c r="A14" s="7" t="s">
        <v>100</v>
      </c>
      <c r="B14" s="38">
        <v>0</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38">
        <v>0</v>
      </c>
      <c r="AW14" s="38">
        <v>0</v>
      </c>
      <c r="AX14" s="38">
        <v>0</v>
      </c>
      <c r="AY14" s="38">
        <v>0</v>
      </c>
      <c r="AZ14">
        <f>COUNTIF(B14:AY14,"5")</f>
        <v>0</v>
      </c>
      <c r="BA14">
        <f>COUNTIF(B14:AY14,"4")</f>
        <v>0</v>
      </c>
      <c r="BB14">
        <f>COUNTIF(B14:AY14,"3")</f>
        <v>0</v>
      </c>
      <c r="BC14">
        <f>COUNTIF(B14:AY14,"2")</f>
        <v>0</v>
      </c>
      <c r="BD14">
        <f>COUNTIF(B14:AY14,"1")</f>
        <v>0</v>
      </c>
      <c r="BE14">
        <f t="shared" si="0"/>
        <v>0</v>
      </c>
    </row>
    <row r="15" spans="1:57" ht="12.75">
      <c r="A15" s="33" t="s">
        <v>39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ht="25.5">
      <c r="A16" s="34" t="s">
        <v>51</v>
      </c>
      <c r="B16" s="38">
        <v>0</v>
      </c>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8">
        <v>0</v>
      </c>
      <c r="AS16" s="38">
        <v>0</v>
      </c>
      <c r="AT16" s="38">
        <v>0</v>
      </c>
      <c r="AU16" s="38">
        <v>0</v>
      </c>
      <c r="AV16" s="38">
        <v>0</v>
      </c>
      <c r="AW16" s="38">
        <v>0</v>
      </c>
      <c r="AX16" s="38">
        <v>0</v>
      </c>
      <c r="AY16" s="38">
        <v>0</v>
      </c>
      <c r="AZ16">
        <f>COUNTIF(B16:AY16,"5")</f>
        <v>0</v>
      </c>
      <c r="BA16">
        <f>COUNTIF(B16:AY16,"4")</f>
        <v>0</v>
      </c>
      <c r="BB16">
        <f>COUNTIF(B16:AY16,"3")</f>
        <v>0</v>
      </c>
      <c r="BC16">
        <f>COUNTIF(B16:AY16,"2")</f>
        <v>0</v>
      </c>
      <c r="BD16">
        <f>COUNTIF(B16:AY16,"1")</f>
        <v>0</v>
      </c>
      <c r="BE16">
        <f t="shared" si="0"/>
        <v>0</v>
      </c>
    </row>
    <row r="17" spans="1:57" ht="12.75">
      <c r="A17" s="35" t="s">
        <v>52</v>
      </c>
      <c r="B17" s="38">
        <v>0</v>
      </c>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38">
        <v>0</v>
      </c>
      <c r="AW17" s="38">
        <v>0</v>
      </c>
      <c r="AX17" s="38">
        <v>0</v>
      </c>
      <c r="AY17" s="38">
        <v>0</v>
      </c>
      <c r="AZ17">
        <f>COUNTIF(B17:AY17,"5")</f>
        <v>0</v>
      </c>
      <c r="BA17">
        <f>COUNTIF(B17:AY17,"4")</f>
        <v>0</v>
      </c>
      <c r="BB17">
        <f>COUNTIF(B17:AY17,"3")</f>
        <v>0</v>
      </c>
      <c r="BC17">
        <f>COUNTIF(B17:AY17,"2")</f>
        <v>0</v>
      </c>
      <c r="BD17">
        <f>COUNTIF(B17:AY17,"1")</f>
        <v>0</v>
      </c>
      <c r="BE17">
        <f t="shared" si="0"/>
        <v>0</v>
      </c>
    </row>
    <row r="18" spans="1:57" ht="12.75">
      <c r="A18" s="33" t="s">
        <v>66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row>
    <row r="19" spans="1:57" ht="12.75">
      <c r="A19" s="35" t="s">
        <v>53</v>
      </c>
      <c r="B19" s="38">
        <v>0</v>
      </c>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c r="AD19" s="38">
        <v>0</v>
      </c>
      <c r="AE19" s="38">
        <v>0</v>
      </c>
      <c r="AF19" s="38">
        <v>0</v>
      </c>
      <c r="AG19" s="38">
        <v>0</v>
      </c>
      <c r="AH19" s="38">
        <v>0</v>
      </c>
      <c r="AI19" s="38">
        <v>0</v>
      </c>
      <c r="AJ19" s="38">
        <v>0</v>
      </c>
      <c r="AK19" s="38">
        <v>0</v>
      </c>
      <c r="AL19" s="38">
        <v>0</v>
      </c>
      <c r="AM19" s="38">
        <v>0</v>
      </c>
      <c r="AN19" s="38">
        <v>0</v>
      </c>
      <c r="AO19" s="38">
        <v>0</v>
      </c>
      <c r="AP19" s="38">
        <v>0</v>
      </c>
      <c r="AQ19" s="38">
        <v>0</v>
      </c>
      <c r="AR19" s="38">
        <v>0</v>
      </c>
      <c r="AS19" s="38">
        <v>0</v>
      </c>
      <c r="AT19" s="38">
        <v>0</v>
      </c>
      <c r="AU19" s="38">
        <v>0</v>
      </c>
      <c r="AV19" s="38">
        <v>0</v>
      </c>
      <c r="AW19" s="38">
        <v>0</v>
      </c>
      <c r="AX19" s="38">
        <v>0</v>
      </c>
      <c r="AY19" s="38">
        <v>0</v>
      </c>
      <c r="AZ19">
        <f>COUNTIF(B19:AY19,"5")</f>
        <v>0</v>
      </c>
      <c r="BA19">
        <f>COUNTIF(B19:AY19,"4")</f>
        <v>0</v>
      </c>
      <c r="BB19">
        <f>COUNTIF(B19:AY19,"3")</f>
        <v>0</v>
      </c>
      <c r="BC19">
        <f>COUNTIF(B19:AY19,"2")</f>
        <v>0</v>
      </c>
      <c r="BD19">
        <f>COUNTIF(B19:AY19,"1")</f>
        <v>0</v>
      </c>
      <c r="BE19">
        <f t="shared" si="0"/>
        <v>0</v>
      </c>
    </row>
    <row r="20" spans="1:57" ht="12.75">
      <c r="A20" s="35" t="s">
        <v>54</v>
      </c>
      <c r="B20" s="38">
        <v>0</v>
      </c>
      <c r="C20" s="38">
        <v>0</v>
      </c>
      <c r="D20" s="38">
        <v>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f>COUNTIF(B20:AY20,"5")</f>
        <v>0</v>
      </c>
      <c r="BA20">
        <f>COUNTIF(B20:AY20,"4")</f>
        <v>0</v>
      </c>
      <c r="BB20">
        <f>COUNTIF(B20:AY20,"3")</f>
        <v>0</v>
      </c>
      <c r="BC20">
        <f>COUNTIF(B20:AY20,"2")</f>
        <v>0</v>
      </c>
      <c r="BD20">
        <f>COUNTIF(B20:AY20,"1")</f>
        <v>0</v>
      </c>
      <c r="BE20">
        <f t="shared" si="0"/>
        <v>0</v>
      </c>
    </row>
    <row r="21" spans="1:57" ht="27" customHeight="1">
      <c r="A21" s="35" t="s">
        <v>55</v>
      </c>
      <c r="B21" s="38">
        <v>0</v>
      </c>
      <c r="C21" s="38">
        <v>0</v>
      </c>
      <c r="D21" s="38">
        <v>0</v>
      </c>
      <c r="E21" s="38">
        <v>0</v>
      </c>
      <c r="F21" s="38">
        <v>0</v>
      </c>
      <c r="G21" s="38">
        <v>0</v>
      </c>
      <c r="H21" s="38">
        <v>0</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38">
        <v>0</v>
      </c>
      <c r="AW21" s="38">
        <v>0</v>
      </c>
      <c r="AX21" s="38">
        <v>0</v>
      </c>
      <c r="AY21" s="38">
        <v>0</v>
      </c>
      <c r="AZ21">
        <f>COUNTIF(B21:AY21,"5")</f>
        <v>0</v>
      </c>
      <c r="BA21">
        <f>COUNTIF(B21:AY21,"4")</f>
        <v>0</v>
      </c>
      <c r="BB21">
        <f>COUNTIF(B21:AY21,"3")</f>
        <v>0</v>
      </c>
      <c r="BC21">
        <f>COUNTIF(B21:AY21,"2")</f>
        <v>0</v>
      </c>
      <c r="BD21">
        <f>COUNTIF(B21:AY21,"1")</f>
        <v>0</v>
      </c>
      <c r="BE21">
        <f t="shared" si="0"/>
        <v>0</v>
      </c>
    </row>
    <row r="22" spans="1:57" s="6" customFormat="1" ht="27" customHeight="1">
      <c r="A22" s="72" t="s">
        <v>24</v>
      </c>
      <c r="B22" s="67">
        <f>SUM(B6:B21)</f>
        <v>0</v>
      </c>
      <c r="C22" s="67">
        <f>SUM(C6:C21)</f>
        <v>0</v>
      </c>
      <c r="D22" s="67">
        <f aca="true" t="shared" si="1" ref="D22:BE22">SUM(D6:D21)</f>
        <v>0</v>
      </c>
      <c r="E22" s="67">
        <f t="shared" si="1"/>
        <v>0</v>
      </c>
      <c r="F22" s="67">
        <f t="shared" si="1"/>
        <v>0</v>
      </c>
      <c r="G22" s="67">
        <f t="shared" si="1"/>
        <v>0</v>
      </c>
      <c r="H22" s="67">
        <f t="shared" si="1"/>
        <v>0</v>
      </c>
      <c r="I22" s="67">
        <f t="shared" si="1"/>
        <v>0</v>
      </c>
      <c r="J22" s="67">
        <f t="shared" si="1"/>
        <v>0</v>
      </c>
      <c r="K22" s="67">
        <f t="shared" si="1"/>
        <v>0</v>
      </c>
      <c r="L22" s="67">
        <f t="shared" si="1"/>
        <v>0</v>
      </c>
      <c r="M22" s="67">
        <f t="shared" si="1"/>
        <v>0</v>
      </c>
      <c r="N22" s="67">
        <f t="shared" si="1"/>
        <v>0</v>
      </c>
      <c r="O22" s="67">
        <f t="shared" si="1"/>
        <v>0</v>
      </c>
      <c r="P22" s="67">
        <f t="shared" si="1"/>
        <v>0</v>
      </c>
      <c r="Q22" s="67">
        <f t="shared" si="1"/>
        <v>0</v>
      </c>
      <c r="R22" s="67">
        <f t="shared" si="1"/>
        <v>0</v>
      </c>
      <c r="S22" s="67">
        <f t="shared" si="1"/>
        <v>0</v>
      </c>
      <c r="T22" s="67">
        <f t="shared" si="1"/>
        <v>0</v>
      </c>
      <c r="U22" s="67">
        <f t="shared" si="1"/>
        <v>0</v>
      </c>
      <c r="V22" s="67">
        <f t="shared" si="1"/>
        <v>0</v>
      </c>
      <c r="W22" s="67">
        <f t="shared" si="1"/>
        <v>0</v>
      </c>
      <c r="X22" s="67">
        <f t="shared" si="1"/>
        <v>0</v>
      </c>
      <c r="Y22" s="67">
        <f t="shared" si="1"/>
        <v>0</v>
      </c>
      <c r="Z22" s="67">
        <f t="shared" si="1"/>
        <v>0</v>
      </c>
      <c r="AA22" s="67">
        <f t="shared" si="1"/>
        <v>0</v>
      </c>
      <c r="AB22" s="67">
        <f t="shared" si="1"/>
        <v>0</v>
      </c>
      <c r="AC22" s="67">
        <f t="shared" si="1"/>
        <v>0</v>
      </c>
      <c r="AD22" s="67">
        <f t="shared" si="1"/>
        <v>0</v>
      </c>
      <c r="AE22" s="67">
        <f t="shared" si="1"/>
        <v>0</v>
      </c>
      <c r="AF22" s="67">
        <f t="shared" si="1"/>
        <v>0</v>
      </c>
      <c r="AG22" s="67">
        <f t="shared" si="1"/>
        <v>0</v>
      </c>
      <c r="AH22" s="67">
        <f t="shared" si="1"/>
        <v>0</v>
      </c>
      <c r="AI22" s="67">
        <f t="shared" si="1"/>
        <v>0</v>
      </c>
      <c r="AJ22" s="67">
        <f t="shared" si="1"/>
        <v>0</v>
      </c>
      <c r="AK22" s="67">
        <f t="shared" si="1"/>
        <v>0</v>
      </c>
      <c r="AL22" s="67">
        <f t="shared" si="1"/>
        <v>0</v>
      </c>
      <c r="AM22" s="67">
        <f t="shared" si="1"/>
        <v>0</v>
      </c>
      <c r="AN22" s="67">
        <f t="shared" si="1"/>
        <v>0</v>
      </c>
      <c r="AO22" s="67">
        <f t="shared" si="1"/>
        <v>0</v>
      </c>
      <c r="AP22" s="67">
        <f t="shared" si="1"/>
        <v>0</v>
      </c>
      <c r="AQ22" s="67">
        <f t="shared" si="1"/>
        <v>0</v>
      </c>
      <c r="AR22" s="67">
        <f t="shared" si="1"/>
        <v>0</v>
      </c>
      <c r="AS22" s="67">
        <f t="shared" si="1"/>
        <v>0</v>
      </c>
      <c r="AT22" s="67">
        <f t="shared" si="1"/>
        <v>0</v>
      </c>
      <c r="AU22" s="67">
        <f t="shared" si="1"/>
        <v>0</v>
      </c>
      <c r="AV22" s="67">
        <f t="shared" si="1"/>
        <v>0</v>
      </c>
      <c r="AW22" s="67">
        <f t="shared" si="1"/>
        <v>0</v>
      </c>
      <c r="AX22" s="67">
        <f t="shared" si="1"/>
        <v>0</v>
      </c>
      <c r="AY22" s="67">
        <f t="shared" si="1"/>
        <v>0</v>
      </c>
      <c r="AZ22" s="67">
        <f t="shared" si="1"/>
        <v>0</v>
      </c>
      <c r="BA22" s="67">
        <f t="shared" si="1"/>
        <v>0</v>
      </c>
      <c r="BB22" s="67">
        <f t="shared" si="1"/>
        <v>0</v>
      </c>
      <c r="BC22" s="67">
        <f t="shared" si="1"/>
        <v>0</v>
      </c>
      <c r="BD22" s="67">
        <f t="shared" si="1"/>
        <v>0</v>
      </c>
      <c r="BE22" s="67">
        <f t="shared" si="1"/>
        <v>0</v>
      </c>
    </row>
    <row r="25" ht="13.5" thickBot="1"/>
    <row r="26" spans="1:5" ht="13.5" thickBot="1">
      <c r="A26" s="11"/>
      <c r="B26" s="89" t="s">
        <v>82</v>
      </c>
      <c r="C26" s="90"/>
      <c r="D26" s="90"/>
      <c r="E26" s="91"/>
    </row>
    <row r="27" spans="1:5" ht="15">
      <c r="A27" s="64" t="s">
        <v>79</v>
      </c>
      <c r="B27" s="92">
        <v>0</v>
      </c>
      <c r="C27" s="92"/>
      <c r="D27" s="92"/>
      <c r="E27" s="93"/>
    </row>
    <row r="28" spans="1:5" ht="15">
      <c r="A28" s="65" t="s">
        <v>80</v>
      </c>
      <c r="B28" s="94">
        <v>0</v>
      </c>
      <c r="C28" s="95"/>
      <c r="D28" s="95"/>
      <c r="E28" s="96"/>
    </row>
    <row r="29" spans="1:5" ht="15.75" thickBot="1">
      <c r="A29" s="66" t="s">
        <v>81</v>
      </c>
      <c r="B29" s="97">
        <v>0</v>
      </c>
      <c r="C29" s="97"/>
      <c r="D29" s="97"/>
      <c r="E29" s="98"/>
    </row>
  </sheetData>
  <sheetProtection/>
  <mergeCells count="4">
    <mergeCell ref="B26:E26"/>
    <mergeCell ref="B27:E27"/>
    <mergeCell ref="B28:E28"/>
    <mergeCell ref="B29:E29"/>
  </mergeCells>
  <printOptions/>
  <pageMargins left="0.45" right="0.26" top="1" bottom="1" header="0.5" footer="0.5"/>
  <pageSetup fitToWidth="2" fitToHeight="1" horizontalDpi="600" verticalDpi="600" orientation="landscape" scale="68" r:id="rId1"/>
  <headerFooter alignWithMargins="0">
    <oddHeader>&amp;LGeorgia Victim Outcomes Reporting&amp;C&amp;"Arial,Bold Italic"&amp;11XXX Agency Outcome Data Entry and Summary Sheet</oddHeader>
    <oddFooter>&amp;Rdeveloped by Performance Vistas, Inc.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E29"/>
  <sheetViews>
    <sheetView zoomScalePageLayoutView="0" workbookViewId="0" topLeftCell="A1">
      <selection activeCell="A1" sqref="A1"/>
    </sheetView>
  </sheetViews>
  <sheetFormatPr defaultColWidth="9.140625" defaultRowHeight="12.75"/>
  <cols>
    <col min="1" max="1" width="91.140625" style="0" bestFit="1"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6" t="s">
        <v>60</v>
      </c>
    </row>
    <row r="2" spans="1:56" s="6" customFormat="1" ht="12.75">
      <c r="A2" s="36" t="s">
        <v>25</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1" t="s">
        <v>27</v>
      </c>
      <c r="BA2" s="1"/>
      <c r="BB2" s="1" t="s">
        <v>29</v>
      </c>
      <c r="BC2" s="1"/>
      <c r="BD2" s="1" t="s">
        <v>27</v>
      </c>
    </row>
    <row r="3" spans="1:57" ht="27" customHeight="1">
      <c r="A3" s="68"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70" t="s">
        <v>28</v>
      </c>
      <c r="BA3" s="70" t="s">
        <v>28</v>
      </c>
      <c r="BB3" s="70" t="s">
        <v>28</v>
      </c>
      <c r="BC3" s="70" t="s">
        <v>30</v>
      </c>
      <c r="BD3" s="70" t="s">
        <v>30</v>
      </c>
      <c r="BE3" s="70" t="s">
        <v>83</v>
      </c>
    </row>
    <row r="4" spans="1:57" ht="27" customHeight="1">
      <c r="A4" s="71" t="s">
        <v>15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70" t="s">
        <v>31</v>
      </c>
      <c r="BA4" s="70" t="s">
        <v>31</v>
      </c>
      <c r="BB4" s="70" t="s">
        <v>31</v>
      </c>
      <c r="BC4" s="70" t="s">
        <v>31</v>
      </c>
      <c r="BD4" s="70" t="s">
        <v>31</v>
      </c>
      <c r="BE4" s="70" t="s">
        <v>91</v>
      </c>
    </row>
    <row r="5" spans="1:57" ht="12.75">
      <c r="A5" s="33" t="s">
        <v>16</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ht="12.75">
      <c r="A6" s="7" t="s">
        <v>49</v>
      </c>
      <c r="B6" s="38">
        <v>0</v>
      </c>
      <c r="C6" s="38">
        <v>0</v>
      </c>
      <c r="D6" s="38">
        <v>0</v>
      </c>
      <c r="E6" s="38">
        <v>0</v>
      </c>
      <c r="F6" s="38">
        <v>0</v>
      </c>
      <c r="G6" s="38">
        <v>0</v>
      </c>
      <c r="H6" s="38">
        <v>0</v>
      </c>
      <c r="I6" s="38">
        <v>0</v>
      </c>
      <c r="J6" s="38">
        <v>0</v>
      </c>
      <c r="K6" s="38">
        <v>0</v>
      </c>
      <c r="L6" s="38">
        <v>0</v>
      </c>
      <c r="M6" s="38">
        <v>0</v>
      </c>
      <c r="N6" s="38">
        <v>0</v>
      </c>
      <c r="O6" s="38">
        <v>0</v>
      </c>
      <c r="P6" s="38">
        <v>0</v>
      </c>
      <c r="Q6" s="38">
        <v>0</v>
      </c>
      <c r="R6" s="38">
        <v>0</v>
      </c>
      <c r="S6" s="38">
        <v>0</v>
      </c>
      <c r="T6" s="38">
        <v>0</v>
      </c>
      <c r="U6" s="38">
        <v>0</v>
      </c>
      <c r="V6" s="38">
        <v>0</v>
      </c>
      <c r="W6" s="38">
        <v>0</v>
      </c>
      <c r="X6" s="38">
        <v>0</v>
      </c>
      <c r="Y6" s="38">
        <v>0</v>
      </c>
      <c r="Z6" s="38">
        <v>0</v>
      </c>
      <c r="AA6" s="38">
        <v>0</v>
      </c>
      <c r="AB6" s="38">
        <v>0</v>
      </c>
      <c r="AC6" s="38">
        <v>0</v>
      </c>
      <c r="AD6" s="38">
        <v>0</v>
      </c>
      <c r="AE6" s="38">
        <v>0</v>
      </c>
      <c r="AF6" s="38">
        <v>0</v>
      </c>
      <c r="AG6" s="38">
        <v>0</v>
      </c>
      <c r="AH6" s="38">
        <v>0</v>
      </c>
      <c r="AI6" s="38">
        <v>0</v>
      </c>
      <c r="AJ6" s="38">
        <v>0</v>
      </c>
      <c r="AK6" s="38">
        <v>0</v>
      </c>
      <c r="AL6" s="38">
        <v>0</v>
      </c>
      <c r="AM6" s="38">
        <v>0</v>
      </c>
      <c r="AN6" s="38">
        <v>0</v>
      </c>
      <c r="AO6" s="38">
        <v>0</v>
      </c>
      <c r="AP6" s="38">
        <v>0</v>
      </c>
      <c r="AQ6" s="38">
        <v>0</v>
      </c>
      <c r="AR6" s="38">
        <v>0</v>
      </c>
      <c r="AS6" s="38">
        <v>0</v>
      </c>
      <c r="AT6" s="38">
        <v>0</v>
      </c>
      <c r="AU6" s="38">
        <v>0</v>
      </c>
      <c r="AV6" s="38">
        <v>0</v>
      </c>
      <c r="AW6" s="38">
        <v>0</v>
      </c>
      <c r="AX6" s="38">
        <v>0</v>
      </c>
      <c r="AY6" s="38">
        <v>0</v>
      </c>
      <c r="AZ6">
        <f>COUNTIF(B6:AY6,"5")</f>
        <v>0</v>
      </c>
      <c r="BA6">
        <f>COUNTIF(B6:AY6,"4")</f>
        <v>0</v>
      </c>
      <c r="BB6">
        <f>COUNTIF(B6:AY6,"3")</f>
        <v>0</v>
      </c>
      <c r="BC6">
        <f>COUNTIF(B6:AY6,"2")</f>
        <v>0</v>
      </c>
      <c r="BD6">
        <f>COUNTIF(B6:AY6,"1")</f>
        <v>0</v>
      </c>
      <c r="BE6">
        <f>COUNTIF(B6:AY6,"NA")</f>
        <v>0</v>
      </c>
    </row>
    <row r="7" spans="1:57" ht="12.75">
      <c r="A7" s="7" t="s">
        <v>48</v>
      </c>
      <c r="B7" s="38">
        <v>0</v>
      </c>
      <c r="C7" s="38">
        <v>0</v>
      </c>
      <c r="D7" s="38">
        <v>0</v>
      </c>
      <c r="E7" s="38">
        <v>0</v>
      </c>
      <c r="F7" s="38">
        <v>0</v>
      </c>
      <c r="G7" s="38">
        <v>0</v>
      </c>
      <c r="H7" s="38">
        <v>0</v>
      </c>
      <c r="I7" s="38">
        <v>0</v>
      </c>
      <c r="J7" s="38">
        <v>0</v>
      </c>
      <c r="K7" s="38">
        <v>0</v>
      </c>
      <c r="L7" s="38">
        <v>0</v>
      </c>
      <c r="M7" s="38">
        <v>0</v>
      </c>
      <c r="N7" s="38">
        <v>0</v>
      </c>
      <c r="O7" s="38">
        <v>0</v>
      </c>
      <c r="P7" s="38">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38">
        <v>0</v>
      </c>
      <c r="AP7" s="38">
        <v>0</v>
      </c>
      <c r="AQ7" s="38">
        <v>0</v>
      </c>
      <c r="AR7" s="38">
        <v>0</v>
      </c>
      <c r="AS7" s="38">
        <v>0</v>
      </c>
      <c r="AT7" s="38">
        <v>0</v>
      </c>
      <c r="AU7" s="38">
        <v>0</v>
      </c>
      <c r="AV7" s="38">
        <v>0</v>
      </c>
      <c r="AW7" s="38">
        <v>0</v>
      </c>
      <c r="AX7" s="38">
        <v>0</v>
      </c>
      <c r="AY7" s="38">
        <v>0</v>
      </c>
      <c r="AZ7">
        <f>COUNTIF(B7:AY7,"5")</f>
        <v>0</v>
      </c>
      <c r="BA7">
        <f>COUNTIF(B7:AY7,"4")</f>
        <v>0</v>
      </c>
      <c r="BB7">
        <f>COUNTIF(B7:AY7,"3")</f>
        <v>0</v>
      </c>
      <c r="BC7">
        <f>COUNTIF(B7:AY7,"2")</f>
        <v>0</v>
      </c>
      <c r="BD7">
        <f>COUNTIF(B7:AY7,"1")</f>
        <v>0</v>
      </c>
      <c r="BE7">
        <f>COUNTIF(B7:AY7,"NA")</f>
        <v>0</v>
      </c>
    </row>
    <row r="8" spans="1:57" ht="12.75" customHeight="1">
      <c r="A8" s="7" t="s">
        <v>50</v>
      </c>
      <c r="B8" s="38">
        <v>0</v>
      </c>
      <c r="C8" s="38">
        <v>0</v>
      </c>
      <c r="D8" s="38">
        <v>0</v>
      </c>
      <c r="E8" s="38">
        <v>0</v>
      </c>
      <c r="F8" s="38">
        <v>0</v>
      </c>
      <c r="G8" s="38">
        <v>0</v>
      </c>
      <c r="H8" s="38">
        <v>0</v>
      </c>
      <c r="I8" s="38">
        <v>0</v>
      </c>
      <c r="J8" s="38">
        <v>0</v>
      </c>
      <c r="K8" s="38">
        <v>0</v>
      </c>
      <c r="L8" s="38">
        <v>0</v>
      </c>
      <c r="M8" s="38">
        <v>0</v>
      </c>
      <c r="N8" s="38">
        <v>0</v>
      </c>
      <c r="O8" s="38">
        <v>0</v>
      </c>
      <c r="P8" s="38">
        <v>0</v>
      </c>
      <c r="Q8" s="38">
        <v>0</v>
      </c>
      <c r="R8" s="38">
        <v>0</v>
      </c>
      <c r="S8" s="38">
        <v>0</v>
      </c>
      <c r="T8" s="38">
        <v>0</v>
      </c>
      <c r="U8" s="38">
        <v>0</v>
      </c>
      <c r="V8" s="38">
        <v>0</v>
      </c>
      <c r="W8" s="38">
        <v>0</v>
      </c>
      <c r="X8" s="38">
        <v>0</v>
      </c>
      <c r="Y8" s="38">
        <v>0</v>
      </c>
      <c r="Z8" s="38">
        <v>0</v>
      </c>
      <c r="AA8" s="38">
        <v>0</v>
      </c>
      <c r="AB8" s="38">
        <v>0</v>
      </c>
      <c r="AC8" s="38">
        <v>0</v>
      </c>
      <c r="AD8" s="38">
        <v>0</v>
      </c>
      <c r="AE8" s="38">
        <v>0</v>
      </c>
      <c r="AF8" s="38">
        <v>0</v>
      </c>
      <c r="AG8" s="38">
        <v>0</v>
      </c>
      <c r="AH8" s="38">
        <v>0</v>
      </c>
      <c r="AI8" s="38">
        <v>0</v>
      </c>
      <c r="AJ8" s="38">
        <v>0</v>
      </c>
      <c r="AK8" s="38">
        <v>0</v>
      </c>
      <c r="AL8" s="38">
        <v>0</v>
      </c>
      <c r="AM8" s="38">
        <v>0</v>
      </c>
      <c r="AN8" s="38">
        <v>0</v>
      </c>
      <c r="AO8" s="38">
        <v>0</v>
      </c>
      <c r="AP8" s="38">
        <v>0</v>
      </c>
      <c r="AQ8" s="38">
        <v>0</v>
      </c>
      <c r="AR8" s="38">
        <v>0</v>
      </c>
      <c r="AS8" s="38">
        <v>0</v>
      </c>
      <c r="AT8" s="38">
        <v>0</v>
      </c>
      <c r="AU8" s="38">
        <v>0</v>
      </c>
      <c r="AV8" s="38">
        <v>0</v>
      </c>
      <c r="AW8" s="38">
        <v>0</v>
      </c>
      <c r="AX8" s="38">
        <v>0</v>
      </c>
      <c r="AY8" s="38">
        <v>0</v>
      </c>
      <c r="AZ8">
        <f>COUNTIF(B8:AY8,"5")</f>
        <v>0</v>
      </c>
      <c r="BA8">
        <f>COUNTIF(B8:AY8,"4")</f>
        <v>0</v>
      </c>
      <c r="BB8">
        <f>COUNTIF(B8:AY8,"3")</f>
        <v>0</v>
      </c>
      <c r="BC8">
        <f>COUNTIF(B8:AY8,"2")</f>
        <v>0</v>
      </c>
      <c r="BD8">
        <f>COUNTIF(B8:AY8,"1")</f>
        <v>0</v>
      </c>
      <c r="BE8">
        <f aca="true" t="shared" si="0" ref="BE8:BE21">COUNTIF(B8:AY8,"NA")</f>
        <v>0</v>
      </c>
    </row>
    <row r="9" spans="1:57" ht="12.75">
      <c r="A9" s="33" t="s">
        <v>38</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ht="12.75">
      <c r="A10" s="7" t="s">
        <v>97</v>
      </c>
      <c r="B10" s="38">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c r="AA10" s="38">
        <v>0</v>
      </c>
      <c r="AB10" s="38">
        <v>0</v>
      </c>
      <c r="AC10" s="38">
        <v>0</v>
      </c>
      <c r="AD10" s="38">
        <v>0</v>
      </c>
      <c r="AE10" s="38">
        <v>0</v>
      </c>
      <c r="AF10" s="38">
        <v>0</v>
      </c>
      <c r="AG10" s="38">
        <v>0</v>
      </c>
      <c r="AH10" s="38">
        <v>0</v>
      </c>
      <c r="AI10" s="38">
        <v>0</v>
      </c>
      <c r="AJ10" s="38">
        <v>0</v>
      </c>
      <c r="AK10" s="38">
        <v>0</v>
      </c>
      <c r="AL10" s="38">
        <v>0</v>
      </c>
      <c r="AM10" s="38">
        <v>0</v>
      </c>
      <c r="AN10" s="38">
        <v>0</v>
      </c>
      <c r="AO10" s="38">
        <v>0</v>
      </c>
      <c r="AP10" s="38">
        <v>0</v>
      </c>
      <c r="AQ10" s="38">
        <v>0</v>
      </c>
      <c r="AR10" s="38">
        <v>0</v>
      </c>
      <c r="AS10" s="38">
        <v>0</v>
      </c>
      <c r="AT10" s="38">
        <v>0</v>
      </c>
      <c r="AU10" s="38">
        <v>0</v>
      </c>
      <c r="AV10" s="38">
        <v>0</v>
      </c>
      <c r="AW10" s="38">
        <v>0</v>
      </c>
      <c r="AX10" s="38">
        <v>0</v>
      </c>
      <c r="AY10" s="38">
        <v>0</v>
      </c>
      <c r="AZ10">
        <f>COUNTIF(B10:AY10,"5")</f>
        <v>0</v>
      </c>
      <c r="BA10">
        <f>COUNTIF(B10:AY10,"4")</f>
        <v>0</v>
      </c>
      <c r="BB10">
        <f>COUNTIF(B10:AY10,"3")</f>
        <v>0</v>
      </c>
      <c r="BC10">
        <f>COUNTIF(B10:AY10,"2")</f>
        <v>0</v>
      </c>
      <c r="BD10">
        <f>COUNTIF(B10:AY10,"1")</f>
        <v>0</v>
      </c>
      <c r="BE10">
        <f t="shared" si="0"/>
        <v>0</v>
      </c>
    </row>
    <row r="11" spans="1:57" ht="12.75">
      <c r="A11" s="7" t="s">
        <v>98</v>
      </c>
      <c r="B11" s="38">
        <v>0</v>
      </c>
      <c r="C11" s="38">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0</v>
      </c>
      <c r="AS11" s="38">
        <v>0</v>
      </c>
      <c r="AT11" s="38">
        <v>0</v>
      </c>
      <c r="AU11" s="38">
        <v>0</v>
      </c>
      <c r="AV11" s="38">
        <v>0</v>
      </c>
      <c r="AW11" s="38">
        <v>0</v>
      </c>
      <c r="AX11" s="38">
        <v>0</v>
      </c>
      <c r="AY11" s="38">
        <v>0</v>
      </c>
      <c r="AZ11">
        <f>COUNTIF(B11:AY11,"5")</f>
        <v>0</v>
      </c>
      <c r="BA11">
        <f>COUNTIF(B11:AY11,"4")</f>
        <v>0</v>
      </c>
      <c r="BB11">
        <f>COUNTIF(B11:AY11,"3")</f>
        <v>0</v>
      </c>
      <c r="BC11">
        <f>COUNTIF(B11:AY11,"2")</f>
        <v>0</v>
      </c>
      <c r="BD11">
        <f>COUNTIF(B11:AY11,"1")</f>
        <v>0</v>
      </c>
      <c r="BE11">
        <f t="shared" si="0"/>
        <v>0</v>
      </c>
    </row>
    <row r="12" spans="1:57" ht="12.75">
      <c r="A12" s="33" t="s">
        <v>40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ht="12.75">
      <c r="A13" s="7" t="s">
        <v>99</v>
      </c>
      <c r="B13" s="38">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f>COUNTIF(B13:AY13,"5")</f>
        <v>0</v>
      </c>
      <c r="BA13">
        <f>COUNTIF(B13:AY13,"4")</f>
        <v>0</v>
      </c>
      <c r="BB13">
        <f>COUNTIF(B13:AY13,"3")</f>
        <v>0</v>
      </c>
      <c r="BC13">
        <f>COUNTIF(B13:AY13,"2")</f>
        <v>0</v>
      </c>
      <c r="BD13">
        <f>COUNTIF(B13:AY13,"1")</f>
        <v>0</v>
      </c>
      <c r="BE13">
        <f t="shared" si="0"/>
        <v>0</v>
      </c>
    </row>
    <row r="14" spans="1:57" ht="12.75">
      <c r="A14" s="7" t="s">
        <v>100</v>
      </c>
      <c r="B14" s="38">
        <v>0</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38">
        <v>0</v>
      </c>
      <c r="AW14" s="38">
        <v>0</v>
      </c>
      <c r="AX14" s="38">
        <v>0</v>
      </c>
      <c r="AY14" s="38">
        <v>0</v>
      </c>
      <c r="AZ14">
        <f>COUNTIF(B14:AY14,"5")</f>
        <v>0</v>
      </c>
      <c r="BA14">
        <f>COUNTIF(B14:AY14,"4")</f>
        <v>0</v>
      </c>
      <c r="BB14">
        <f>COUNTIF(B14:AY14,"3")</f>
        <v>0</v>
      </c>
      <c r="BC14">
        <f>COUNTIF(B14:AY14,"2")</f>
        <v>0</v>
      </c>
      <c r="BD14">
        <f>COUNTIF(B14:AY14,"1")</f>
        <v>0</v>
      </c>
      <c r="BE14">
        <f t="shared" si="0"/>
        <v>0</v>
      </c>
    </row>
    <row r="15" spans="1:57" ht="12.75">
      <c r="A15" s="33" t="s">
        <v>39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ht="25.5">
      <c r="A16" s="34" t="s">
        <v>51</v>
      </c>
      <c r="B16" s="38">
        <v>0</v>
      </c>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8">
        <v>0</v>
      </c>
      <c r="AS16" s="38">
        <v>0</v>
      </c>
      <c r="AT16" s="38">
        <v>0</v>
      </c>
      <c r="AU16" s="38">
        <v>0</v>
      </c>
      <c r="AV16" s="38">
        <v>0</v>
      </c>
      <c r="AW16" s="38">
        <v>0</v>
      </c>
      <c r="AX16" s="38">
        <v>0</v>
      </c>
      <c r="AY16" s="38">
        <v>0</v>
      </c>
      <c r="AZ16">
        <f>COUNTIF(B16:AY16,"5")</f>
        <v>0</v>
      </c>
      <c r="BA16">
        <f>COUNTIF(B16:AY16,"4")</f>
        <v>0</v>
      </c>
      <c r="BB16">
        <f>COUNTIF(B16:AY16,"3")</f>
        <v>0</v>
      </c>
      <c r="BC16">
        <f>COUNTIF(B16:AY16,"2")</f>
        <v>0</v>
      </c>
      <c r="BD16">
        <f>COUNTIF(B16:AY16,"1")</f>
        <v>0</v>
      </c>
      <c r="BE16">
        <f t="shared" si="0"/>
        <v>0</v>
      </c>
    </row>
    <row r="17" spans="1:57" ht="12.75">
      <c r="A17" s="35" t="s">
        <v>52</v>
      </c>
      <c r="B17" s="38">
        <v>0</v>
      </c>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38">
        <v>0</v>
      </c>
      <c r="AW17" s="38">
        <v>0</v>
      </c>
      <c r="AX17" s="38">
        <v>0</v>
      </c>
      <c r="AY17" s="38">
        <v>0</v>
      </c>
      <c r="AZ17">
        <f>COUNTIF(B17:AY17,"5")</f>
        <v>0</v>
      </c>
      <c r="BA17">
        <f>COUNTIF(B17:AY17,"4")</f>
        <v>0</v>
      </c>
      <c r="BB17">
        <f>COUNTIF(B17:AY17,"3")</f>
        <v>0</v>
      </c>
      <c r="BC17">
        <f>COUNTIF(B17:AY17,"2")</f>
        <v>0</v>
      </c>
      <c r="BD17">
        <f>COUNTIF(B17:AY17,"1")</f>
        <v>0</v>
      </c>
      <c r="BE17">
        <f t="shared" si="0"/>
        <v>0</v>
      </c>
    </row>
    <row r="18" spans="1:57" ht="12.75">
      <c r="A18" s="33" t="s">
        <v>66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row>
    <row r="19" spans="1:57" ht="12.75">
      <c r="A19" s="35" t="s">
        <v>53</v>
      </c>
      <c r="B19" s="38">
        <v>0</v>
      </c>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c r="AD19" s="38">
        <v>0</v>
      </c>
      <c r="AE19" s="38">
        <v>0</v>
      </c>
      <c r="AF19" s="38">
        <v>0</v>
      </c>
      <c r="AG19" s="38">
        <v>0</v>
      </c>
      <c r="AH19" s="38">
        <v>0</v>
      </c>
      <c r="AI19" s="38">
        <v>0</v>
      </c>
      <c r="AJ19" s="38">
        <v>0</v>
      </c>
      <c r="AK19" s="38">
        <v>0</v>
      </c>
      <c r="AL19" s="38">
        <v>0</v>
      </c>
      <c r="AM19" s="38">
        <v>0</v>
      </c>
      <c r="AN19" s="38">
        <v>0</v>
      </c>
      <c r="AO19" s="38">
        <v>0</v>
      </c>
      <c r="AP19" s="38">
        <v>0</v>
      </c>
      <c r="AQ19" s="38">
        <v>0</v>
      </c>
      <c r="AR19" s="38">
        <v>0</v>
      </c>
      <c r="AS19" s="38">
        <v>0</v>
      </c>
      <c r="AT19" s="38">
        <v>0</v>
      </c>
      <c r="AU19" s="38">
        <v>0</v>
      </c>
      <c r="AV19" s="38">
        <v>0</v>
      </c>
      <c r="AW19" s="38">
        <v>0</v>
      </c>
      <c r="AX19" s="38">
        <v>0</v>
      </c>
      <c r="AY19" s="38">
        <v>0</v>
      </c>
      <c r="AZ19">
        <f>COUNTIF(B19:AY19,"5")</f>
        <v>0</v>
      </c>
      <c r="BA19">
        <f>COUNTIF(B19:AY19,"4")</f>
        <v>0</v>
      </c>
      <c r="BB19">
        <f>COUNTIF(B19:AY19,"3")</f>
        <v>0</v>
      </c>
      <c r="BC19">
        <f>COUNTIF(B19:AY19,"2")</f>
        <v>0</v>
      </c>
      <c r="BD19">
        <f>COUNTIF(B19:AY19,"1")</f>
        <v>0</v>
      </c>
      <c r="BE19">
        <f t="shared" si="0"/>
        <v>0</v>
      </c>
    </row>
    <row r="20" spans="1:57" ht="12.75">
      <c r="A20" s="35" t="s">
        <v>54</v>
      </c>
      <c r="B20" s="38">
        <v>0</v>
      </c>
      <c r="C20" s="38">
        <v>0</v>
      </c>
      <c r="D20" s="38">
        <v>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f>COUNTIF(B20:AY20,"5")</f>
        <v>0</v>
      </c>
      <c r="BA20">
        <f>COUNTIF(B20:AY20,"4")</f>
        <v>0</v>
      </c>
      <c r="BB20">
        <f>COUNTIF(B20:AY20,"3")</f>
        <v>0</v>
      </c>
      <c r="BC20">
        <f>COUNTIF(B20:AY20,"2")</f>
        <v>0</v>
      </c>
      <c r="BD20">
        <f>COUNTIF(B20:AY20,"1")</f>
        <v>0</v>
      </c>
      <c r="BE20">
        <f t="shared" si="0"/>
        <v>0</v>
      </c>
    </row>
    <row r="21" spans="1:57" ht="27" customHeight="1">
      <c r="A21" s="35" t="s">
        <v>55</v>
      </c>
      <c r="B21" s="38">
        <v>0</v>
      </c>
      <c r="C21" s="38">
        <v>0</v>
      </c>
      <c r="D21" s="38">
        <v>0</v>
      </c>
      <c r="E21" s="38">
        <v>0</v>
      </c>
      <c r="F21" s="38">
        <v>0</v>
      </c>
      <c r="G21" s="38">
        <v>0</v>
      </c>
      <c r="H21" s="38">
        <v>0</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38">
        <v>0</v>
      </c>
      <c r="AW21" s="38">
        <v>0</v>
      </c>
      <c r="AX21" s="38">
        <v>0</v>
      </c>
      <c r="AY21" s="38">
        <v>0</v>
      </c>
      <c r="AZ21">
        <f>COUNTIF(B21:AY21,"5")</f>
        <v>0</v>
      </c>
      <c r="BA21">
        <f>COUNTIF(B21:AY21,"4")</f>
        <v>0</v>
      </c>
      <c r="BB21">
        <f>COUNTIF(B21:AY21,"3")</f>
        <v>0</v>
      </c>
      <c r="BC21">
        <f>COUNTIF(B21:AY21,"2")</f>
        <v>0</v>
      </c>
      <c r="BD21">
        <f>COUNTIF(B21:AY21,"1")</f>
        <v>0</v>
      </c>
      <c r="BE21">
        <f t="shared" si="0"/>
        <v>0</v>
      </c>
    </row>
    <row r="22" spans="1:57" s="6" customFormat="1" ht="27" customHeight="1">
      <c r="A22" s="72" t="s">
        <v>24</v>
      </c>
      <c r="B22" s="67">
        <f>SUM(B6:B21)</f>
        <v>0</v>
      </c>
      <c r="C22" s="67">
        <f>SUM(C6:C21)</f>
        <v>0</v>
      </c>
      <c r="D22" s="67">
        <f aca="true" t="shared" si="1" ref="D22:BE22">SUM(D6:D21)</f>
        <v>0</v>
      </c>
      <c r="E22" s="67">
        <f t="shared" si="1"/>
        <v>0</v>
      </c>
      <c r="F22" s="67">
        <f t="shared" si="1"/>
        <v>0</v>
      </c>
      <c r="G22" s="67">
        <f t="shared" si="1"/>
        <v>0</v>
      </c>
      <c r="H22" s="67">
        <f t="shared" si="1"/>
        <v>0</v>
      </c>
      <c r="I22" s="67">
        <f t="shared" si="1"/>
        <v>0</v>
      </c>
      <c r="J22" s="67">
        <f t="shared" si="1"/>
        <v>0</v>
      </c>
      <c r="K22" s="67">
        <f t="shared" si="1"/>
        <v>0</v>
      </c>
      <c r="L22" s="67">
        <f t="shared" si="1"/>
        <v>0</v>
      </c>
      <c r="M22" s="67">
        <f t="shared" si="1"/>
        <v>0</v>
      </c>
      <c r="N22" s="67">
        <f t="shared" si="1"/>
        <v>0</v>
      </c>
      <c r="O22" s="67">
        <f t="shared" si="1"/>
        <v>0</v>
      </c>
      <c r="P22" s="67">
        <f t="shared" si="1"/>
        <v>0</v>
      </c>
      <c r="Q22" s="67">
        <f t="shared" si="1"/>
        <v>0</v>
      </c>
      <c r="R22" s="67">
        <f t="shared" si="1"/>
        <v>0</v>
      </c>
      <c r="S22" s="67">
        <f t="shared" si="1"/>
        <v>0</v>
      </c>
      <c r="T22" s="67">
        <f t="shared" si="1"/>
        <v>0</v>
      </c>
      <c r="U22" s="67">
        <f t="shared" si="1"/>
        <v>0</v>
      </c>
      <c r="V22" s="67">
        <f t="shared" si="1"/>
        <v>0</v>
      </c>
      <c r="W22" s="67">
        <f t="shared" si="1"/>
        <v>0</v>
      </c>
      <c r="X22" s="67">
        <f t="shared" si="1"/>
        <v>0</v>
      </c>
      <c r="Y22" s="67">
        <f t="shared" si="1"/>
        <v>0</v>
      </c>
      <c r="Z22" s="67">
        <f t="shared" si="1"/>
        <v>0</v>
      </c>
      <c r="AA22" s="67">
        <f t="shared" si="1"/>
        <v>0</v>
      </c>
      <c r="AB22" s="67">
        <f t="shared" si="1"/>
        <v>0</v>
      </c>
      <c r="AC22" s="67">
        <f t="shared" si="1"/>
        <v>0</v>
      </c>
      <c r="AD22" s="67">
        <f t="shared" si="1"/>
        <v>0</v>
      </c>
      <c r="AE22" s="67">
        <f t="shared" si="1"/>
        <v>0</v>
      </c>
      <c r="AF22" s="67">
        <f t="shared" si="1"/>
        <v>0</v>
      </c>
      <c r="AG22" s="67">
        <f t="shared" si="1"/>
        <v>0</v>
      </c>
      <c r="AH22" s="67">
        <f t="shared" si="1"/>
        <v>0</v>
      </c>
      <c r="AI22" s="67">
        <f t="shared" si="1"/>
        <v>0</v>
      </c>
      <c r="AJ22" s="67">
        <f t="shared" si="1"/>
        <v>0</v>
      </c>
      <c r="AK22" s="67">
        <f t="shared" si="1"/>
        <v>0</v>
      </c>
      <c r="AL22" s="67">
        <f t="shared" si="1"/>
        <v>0</v>
      </c>
      <c r="AM22" s="67">
        <f t="shared" si="1"/>
        <v>0</v>
      </c>
      <c r="AN22" s="67">
        <f t="shared" si="1"/>
        <v>0</v>
      </c>
      <c r="AO22" s="67">
        <f t="shared" si="1"/>
        <v>0</v>
      </c>
      <c r="AP22" s="67">
        <f t="shared" si="1"/>
        <v>0</v>
      </c>
      <c r="AQ22" s="67">
        <f t="shared" si="1"/>
        <v>0</v>
      </c>
      <c r="AR22" s="67">
        <f t="shared" si="1"/>
        <v>0</v>
      </c>
      <c r="AS22" s="67">
        <f t="shared" si="1"/>
        <v>0</v>
      </c>
      <c r="AT22" s="67">
        <f t="shared" si="1"/>
        <v>0</v>
      </c>
      <c r="AU22" s="67">
        <f t="shared" si="1"/>
        <v>0</v>
      </c>
      <c r="AV22" s="67">
        <f t="shared" si="1"/>
        <v>0</v>
      </c>
      <c r="AW22" s="67">
        <f t="shared" si="1"/>
        <v>0</v>
      </c>
      <c r="AX22" s="67">
        <f t="shared" si="1"/>
        <v>0</v>
      </c>
      <c r="AY22" s="67">
        <f t="shared" si="1"/>
        <v>0</v>
      </c>
      <c r="AZ22" s="67">
        <f t="shared" si="1"/>
        <v>0</v>
      </c>
      <c r="BA22" s="67">
        <f t="shared" si="1"/>
        <v>0</v>
      </c>
      <c r="BB22" s="67">
        <f t="shared" si="1"/>
        <v>0</v>
      </c>
      <c r="BC22" s="67">
        <f t="shared" si="1"/>
        <v>0</v>
      </c>
      <c r="BD22" s="67">
        <f t="shared" si="1"/>
        <v>0</v>
      </c>
      <c r="BE22" s="67">
        <f t="shared" si="1"/>
        <v>0</v>
      </c>
    </row>
    <row r="25" ht="13.5" thickBot="1"/>
    <row r="26" spans="1:5" ht="13.5" thickBot="1">
      <c r="A26" s="11"/>
      <c r="B26" s="89" t="s">
        <v>82</v>
      </c>
      <c r="C26" s="90"/>
      <c r="D26" s="90"/>
      <c r="E26" s="91"/>
    </row>
    <row r="27" spans="1:5" ht="15">
      <c r="A27" s="64" t="s">
        <v>79</v>
      </c>
      <c r="B27" s="92">
        <v>0</v>
      </c>
      <c r="C27" s="92"/>
      <c r="D27" s="92"/>
      <c r="E27" s="93"/>
    </row>
    <row r="28" spans="1:5" ht="15">
      <c r="A28" s="65" t="s">
        <v>80</v>
      </c>
      <c r="B28" s="94">
        <v>0</v>
      </c>
      <c r="C28" s="95"/>
      <c r="D28" s="95"/>
      <c r="E28" s="96"/>
    </row>
    <row r="29" spans="1:5" ht="15.75" thickBot="1">
      <c r="A29" s="66" t="s">
        <v>81</v>
      </c>
      <c r="B29" s="97">
        <v>0</v>
      </c>
      <c r="C29" s="97"/>
      <c r="D29" s="97"/>
      <c r="E29" s="98"/>
    </row>
  </sheetData>
  <sheetProtection/>
  <mergeCells count="4">
    <mergeCell ref="B27:E27"/>
    <mergeCell ref="B28:E28"/>
    <mergeCell ref="B29:E29"/>
    <mergeCell ref="B26:E26"/>
  </mergeCells>
  <printOptions/>
  <pageMargins left="0.35" right="0.21" top="0.84" bottom="0.83" header="0.5" footer="0.5"/>
  <pageSetup fitToWidth="2" fitToHeight="1" horizontalDpi="600" verticalDpi="600" orientation="landscape" scale="69"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E29"/>
  <sheetViews>
    <sheetView zoomScalePageLayoutView="0" workbookViewId="0" topLeftCell="A1">
      <selection activeCell="A1" sqref="A1"/>
    </sheetView>
  </sheetViews>
  <sheetFormatPr defaultColWidth="9.140625" defaultRowHeight="12.75"/>
  <cols>
    <col min="1" max="1" width="91.140625" style="0" bestFit="1"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6" t="s">
        <v>61</v>
      </c>
    </row>
    <row r="2" spans="1:56" s="6" customFormat="1" ht="12.75">
      <c r="A2" s="36" t="s">
        <v>25</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1" t="s">
        <v>27</v>
      </c>
      <c r="BA2" s="1"/>
      <c r="BB2" s="1" t="s">
        <v>29</v>
      </c>
      <c r="BC2" s="1"/>
      <c r="BD2" s="1" t="s">
        <v>27</v>
      </c>
    </row>
    <row r="3" spans="1:57" ht="27" customHeight="1">
      <c r="A3" s="68"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70" t="s">
        <v>28</v>
      </c>
      <c r="BA3" s="70" t="s">
        <v>28</v>
      </c>
      <c r="BB3" s="70" t="s">
        <v>28</v>
      </c>
      <c r="BC3" s="70" t="s">
        <v>30</v>
      </c>
      <c r="BD3" s="70" t="s">
        <v>30</v>
      </c>
      <c r="BE3" s="70" t="s">
        <v>83</v>
      </c>
    </row>
    <row r="4" spans="1:57" ht="27" customHeight="1">
      <c r="A4" s="71" t="s">
        <v>15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70" t="s">
        <v>31</v>
      </c>
      <c r="BA4" s="70" t="s">
        <v>31</v>
      </c>
      <c r="BB4" s="70" t="s">
        <v>31</v>
      </c>
      <c r="BC4" s="70" t="s">
        <v>31</v>
      </c>
      <c r="BD4" s="70" t="s">
        <v>31</v>
      </c>
      <c r="BE4" s="70" t="s">
        <v>91</v>
      </c>
    </row>
    <row r="5" spans="1:57" ht="12.75">
      <c r="A5" s="33" t="s">
        <v>16</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ht="12.75">
      <c r="A6" s="7" t="s">
        <v>49</v>
      </c>
      <c r="B6" s="38">
        <v>0</v>
      </c>
      <c r="C6" s="38">
        <v>0</v>
      </c>
      <c r="D6" s="38">
        <v>0</v>
      </c>
      <c r="E6" s="38">
        <v>0</v>
      </c>
      <c r="F6" s="38">
        <v>0</v>
      </c>
      <c r="G6" s="38">
        <v>0</v>
      </c>
      <c r="H6" s="38">
        <v>0</v>
      </c>
      <c r="I6" s="38">
        <v>0</v>
      </c>
      <c r="J6" s="38">
        <v>0</v>
      </c>
      <c r="K6" s="38">
        <v>0</v>
      </c>
      <c r="L6" s="38">
        <v>0</v>
      </c>
      <c r="M6" s="38">
        <v>0</v>
      </c>
      <c r="N6" s="38">
        <v>0</v>
      </c>
      <c r="O6" s="38">
        <v>0</v>
      </c>
      <c r="P6" s="38">
        <v>0</v>
      </c>
      <c r="Q6" s="38">
        <v>0</v>
      </c>
      <c r="R6" s="38">
        <v>0</v>
      </c>
      <c r="S6" s="38">
        <v>0</v>
      </c>
      <c r="T6" s="38">
        <v>0</v>
      </c>
      <c r="U6" s="38">
        <v>0</v>
      </c>
      <c r="V6" s="38">
        <v>0</v>
      </c>
      <c r="W6" s="38">
        <v>0</v>
      </c>
      <c r="X6" s="38">
        <v>0</v>
      </c>
      <c r="Y6" s="38">
        <v>0</v>
      </c>
      <c r="Z6" s="38">
        <v>0</v>
      </c>
      <c r="AA6" s="38">
        <v>0</v>
      </c>
      <c r="AB6" s="38">
        <v>0</v>
      </c>
      <c r="AC6" s="38">
        <v>0</v>
      </c>
      <c r="AD6" s="38">
        <v>0</v>
      </c>
      <c r="AE6" s="38">
        <v>0</v>
      </c>
      <c r="AF6" s="38">
        <v>0</v>
      </c>
      <c r="AG6" s="38">
        <v>0</v>
      </c>
      <c r="AH6" s="38">
        <v>0</v>
      </c>
      <c r="AI6" s="38">
        <v>0</v>
      </c>
      <c r="AJ6" s="38">
        <v>0</v>
      </c>
      <c r="AK6" s="38">
        <v>0</v>
      </c>
      <c r="AL6" s="38">
        <v>0</v>
      </c>
      <c r="AM6" s="38">
        <v>0</v>
      </c>
      <c r="AN6" s="38">
        <v>0</v>
      </c>
      <c r="AO6" s="38">
        <v>0</v>
      </c>
      <c r="AP6" s="38">
        <v>0</v>
      </c>
      <c r="AQ6" s="38">
        <v>0</v>
      </c>
      <c r="AR6" s="38">
        <v>0</v>
      </c>
      <c r="AS6" s="38">
        <v>0</v>
      </c>
      <c r="AT6" s="38">
        <v>0</v>
      </c>
      <c r="AU6" s="38">
        <v>0</v>
      </c>
      <c r="AV6" s="38">
        <v>0</v>
      </c>
      <c r="AW6" s="38">
        <v>0</v>
      </c>
      <c r="AX6" s="38">
        <v>0</v>
      </c>
      <c r="AY6" s="38">
        <v>0</v>
      </c>
      <c r="AZ6">
        <f>COUNTIF(B6:AY6,"5")</f>
        <v>0</v>
      </c>
      <c r="BA6">
        <f>COUNTIF(B6:AY6,"4")</f>
        <v>0</v>
      </c>
      <c r="BB6">
        <f>COUNTIF(B6:AY6,"3")</f>
        <v>0</v>
      </c>
      <c r="BC6">
        <f>COUNTIF(B6:AY6,"2")</f>
        <v>0</v>
      </c>
      <c r="BD6">
        <f>COUNTIF(B6:AY6,"1")</f>
        <v>0</v>
      </c>
      <c r="BE6">
        <f>COUNTIF(B6:AY6,"NA")</f>
        <v>0</v>
      </c>
    </row>
    <row r="7" spans="1:57" ht="12.75">
      <c r="A7" s="7" t="s">
        <v>48</v>
      </c>
      <c r="B7" s="38">
        <v>0</v>
      </c>
      <c r="C7" s="38">
        <v>0</v>
      </c>
      <c r="D7" s="38">
        <v>0</v>
      </c>
      <c r="E7" s="38">
        <v>0</v>
      </c>
      <c r="F7" s="38">
        <v>0</v>
      </c>
      <c r="G7" s="38">
        <v>0</v>
      </c>
      <c r="H7" s="38">
        <v>0</v>
      </c>
      <c r="I7" s="38">
        <v>0</v>
      </c>
      <c r="J7" s="38">
        <v>0</v>
      </c>
      <c r="K7" s="38">
        <v>0</v>
      </c>
      <c r="L7" s="38">
        <v>0</v>
      </c>
      <c r="M7" s="38">
        <v>0</v>
      </c>
      <c r="N7" s="38">
        <v>0</v>
      </c>
      <c r="O7" s="38">
        <v>0</v>
      </c>
      <c r="P7" s="38">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38">
        <v>0</v>
      </c>
      <c r="AP7" s="38">
        <v>0</v>
      </c>
      <c r="AQ7" s="38">
        <v>0</v>
      </c>
      <c r="AR7" s="38">
        <v>0</v>
      </c>
      <c r="AS7" s="38">
        <v>0</v>
      </c>
      <c r="AT7" s="38">
        <v>0</v>
      </c>
      <c r="AU7" s="38">
        <v>0</v>
      </c>
      <c r="AV7" s="38">
        <v>0</v>
      </c>
      <c r="AW7" s="38">
        <v>0</v>
      </c>
      <c r="AX7" s="38">
        <v>0</v>
      </c>
      <c r="AY7" s="38">
        <v>0</v>
      </c>
      <c r="AZ7">
        <f>COUNTIF(B7:AY7,"5")</f>
        <v>0</v>
      </c>
      <c r="BA7">
        <f>COUNTIF(B7:AY7,"4")</f>
        <v>0</v>
      </c>
      <c r="BB7">
        <f>COUNTIF(B7:AY7,"3")</f>
        <v>0</v>
      </c>
      <c r="BC7">
        <f>COUNTIF(B7:AY7,"2")</f>
        <v>0</v>
      </c>
      <c r="BD7">
        <f>COUNTIF(B7:AY7,"1")</f>
        <v>0</v>
      </c>
      <c r="BE7">
        <f>COUNTIF(B7:AY7,"NA")</f>
        <v>0</v>
      </c>
    </row>
    <row r="8" spans="1:57" ht="12.75" customHeight="1">
      <c r="A8" s="7" t="s">
        <v>50</v>
      </c>
      <c r="B8" s="38">
        <v>0</v>
      </c>
      <c r="C8" s="38">
        <v>0</v>
      </c>
      <c r="D8" s="38">
        <v>0</v>
      </c>
      <c r="E8" s="38">
        <v>0</v>
      </c>
      <c r="F8" s="38">
        <v>0</v>
      </c>
      <c r="G8" s="38">
        <v>0</v>
      </c>
      <c r="H8" s="38">
        <v>0</v>
      </c>
      <c r="I8" s="38">
        <v>0</v>
      </c>
      <c r="J8" s="38">
        <v>0</v>
      </c>
      <c r="K8" s="38">
        <v>0</v>
      </c>
      <c r="L8" s="38">
        <v>0</v>
      </c>
      <c r="M8" s="38">
        <v>0</v>
      </c>
      <c r="N8" s="38">
        <v>0</v>
      </c>
      <c r="O8" s="38">
        <v>0</v>
      </c>
      <c r="P8" s="38">
        <v>0</v>
      </c>
      <c r="Q8" s="38">
        <v>0</v>
      </c>
      <c r="R8" s="38">
        <v>0</v>
      </c>
      <c r="S8" s="38">
        <v>0</v>
      </c>
      <c r="T8" s="38">
        <v>0</v>
      </c>
      <c r="U8" s="38">
        <v>0</v>
      </c>
      <c r="V8" s="38">
        <v>0</v>
      </c>
      <c r="W8" s="38">
        <v>0</v>
      </c>
      <c r="X8" s="38">
        <v>0</v>
      </c>
      <c r="Y8" s="38">
        <v>0</v>
      </c>
      <c r="Z8" s="38">
        <v>0</v>
      </c>
      <c r="AA8" s="38">
        <v>0</v>
      </c>
      <c r="AB8" s="38">
        <v>0</v>
      </c>
      <c r="AC8" s="38">
        <v>0</v>
      </c>
      <c r="AD8" s="38">
        <v>0</v>
      </c>
      <c r="AE8" s="38">
        <v>0</v>
      </c>
      <c r="AF8" s="38">
        <v>0</v>
      </c>
      <c r="AG8" s="38">
        <v>0</v>
      </c>
      <c r="AH8" s="38">
        <v>0</v>
      </c>
      <c r="AI8" s="38">
        <v>0</v>
      </c>
      <c r="AJ8" s="38">
        <v>0</v>
      </c>
      <c r="AK8" s="38">
        <v>0</v>
      </c>
      <c r="AL8" s="38">
        <v>0</v>
      </c>
      <c r="AM8" s="38">
        <v>0</v>
      </c>
      <c r="AN8" s="38">
        <v>0</v>
      </c>
      <c r="AO8" s="38">
        <v>0</v>
      </c>
      <c r="AP8" s="38">
        <v>0</v>
      </c>
      <c r="AQ8" s="38">
        <v>0</v>
      </c>
      <c r="AR8" s="38">
        <v>0</v>
      </c>
      <c r="AS8" s="38">
        <v>0</v>
      </c>
      <c r="AT8" s="38">
        <v>0</v>
      </c>
      <c r="AU8" s="38">
        <v>0</v>
      </c>
      <c r="AV8" s="38">
        <v>0</v>
      </c>
      <c r="AW8" s="38">
        <v>0</v>
      </c>
      <c r="AX8" s="38">
        <v>0</v>
      </c>
      <c r="AY8" s="38">
        <v>0</v>
      </c>
      <c r="AZ8">
        <f>COUNTIF(B8:AY8,"5")</f>
        <v>0</v>
      </c>
      <c r="BA8">
        <f>COUNTIF(B8:AY8,"4")</f>
        <v>0</v>
      </c>
      <c r="BB8">
        <f>COUNTIF(B8:AY8,"3")</f>
        <v>0</v>
      </c>
      <c r="BC8">
        <f>COUNTIF(B8:AY8,"2")</f>
        <v>0</v>
      </c>
      <c r="BD8">
        <f>COUNTIF(B8:AY8,"1")</f>
        <v>0</v>
      </c>
      <c r="BE8">
        <f aca="true" t="shared" si="0" ref="BE8:BE21">COUNTIF(B8:AY8,"NA")</f>
        <v>0</v>
      </c>
    </row>
    <row r="9" spans="1:57" ht="12.75">
      <c r="A9" s="33" t="s">
        <v>38</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ht="12.75">
      <c r="A10" s="7" t="s">
        <v>97</v>
      </c>
      <c r="B10" s="38">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c r="AA10" s="38">
        <v>0</v>
      </c>
      <c r="AB10" s="38">
        <v>0</v>
      </c>
      <c r="AC10" s="38">
        <v>0</v>
      </c>
      <c r="AD10" s="38">
        <v>0</v>
      </c>
      <c r="AE10" s="38">
        <v>0</v>
      </c>
      <c r="AF10" s="38">
        <v>0</v>
      </c>
      <c r="AG10" s="38">
        <v>0</v>
      </c>
      <c r="AH10" s="38">
        <v>0</v>
      </c>
      <c r="AI10" s="38">
        <v>0</v>
      </c>
      <c r="AJ10" s="38">
        <v>0</v>
      </c>
      <c r="AK10" s="38">
        <v>0</v>
      </c>
      <c r="AL10" s="38">
        <v>0</v>
      </c>
      <c r="AM10" s="38">
        <v>0</v>
      </c>
      <c r="AN10" s="38">
        <v>0</v>
      </c>
      <c r="AO10" s="38">
        <v>0</v>
      </c>
      <c r="AP10" s="38">
        <v>0</v>
      </c>
      <c r="AQ10" s="38">
        <v>0</v>
      </c>
      <c r="AR10" s="38">
        <v>0</v>
      </c>
      <c r="AS10" s="38">
        <v>0</v>
      </c>
      <c r="AT10" s="38">
        <v>0</v>
      </c>
      <c r="AU10" s="38">
        <v>0</v>
      </c>
      <c r="AV10" s="38">
        <v>0</v>
      </c>
      <c r="AW10" s="38">
        <v>0</v>
      </c>
      <c r="AX10" s="38">
        <v>0</v>
      </c>
      <c r="AY10" s="38">
        <v>0</v>
      </c>
      <c r="AZ10">
        <f>COUNTIF(B10:AY10,"5")</f>
        <v>0</v>
      </c>
      <c r="BA10">
        <f>COUNTIF(B10:AY10,"4")</f>
        <v>0</v>
      </c>
      <c r="BB10">
        <f>COUNTIF(B10:AY10,"3")</f>
        <v>0</v>
      </c>
      <c r="BC10">
        <f>COUNTIF(B10:AY10,"2")</f>
        <v>0</v>
      </c>
      <c r="BD10">
        <f>COUNTIF(B10:AY10,"1")</f>
        <v>0</v>
      </c>
      <c r="BE10">
        <f t="shared" si="0"/>
        <v>0</v>
      </c>
    </row>
    <row r="11" spans="1:57" ht="12.75">
      <c r="A11" s="7" t="s">
        <v>98</v>
      </c>
      <c r="B11" s="38">
        <v>0</v>
      </c>
      <c r="C11" s="38">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0</v>
      </c>
      <c r="AS11" s="38">
        <v>0</v>
      </c>
      <c r="AT11" s="38">
        <v>0</v>
      </c>
      <c r="AU11" s="38">
        <v>0</v>
      </c>
      <c r="AV11" s="38">
        <v>0</v>
      </c>
      <c r="AW11" s="38">
        <v>0</v>
      </c>
      <c r="AX11" s="38">
        <v>0</v>
      </c>
      <c r="AY11" s="38">
        <v>0</v>
      </c>
      <c r="AZ11">
        <f>COUNTIF(B11:AY11,"5")</f>
        <v>0</v>
      </c>
      <c r="BA11">
        <f>COUNTIF(B11:AY11,"4")</f>
        <v>0</v>
      </c>
      <c r="BB11">
        <f>COUNTIF(B11:AY11,"3")</f>
        <v>0</v>
      </c>
      <c r="BC11">
        <f>COUNTIF(B11:AY11,"2")</f>
        <v>0</v>
      </c>
      <c r="BD11">
        <f>COUNTIF(B11:AY11,"1")</f>
        <v>0</v>
      </c>
      <c r="BE11">
        <f t="shared" si="0"/>
        <v>0</v>
      </c>
    </row>
    <row r="12" spans="1:57" ht="12.75">
      <c r="A12" s="33" t="s">
        <v>40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ht="12.75">
      <c r="A13" s="7" t="s">
        <v>99</v>
      </c>
      <c r="B13" s="38">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f>COUNTIF(B13:AY13,"5")</f>
        <v>0</v>
      </c>
      <c r="BA13">
        <f>COUNTIF(B13:AY13,"4")</f>
        <v>0</v>
      </c>
      <c r="BB13">
        <f>COUNTIF(B13:AY13,"3")</f>
        <v>0</v>
      </c>
      <c r="BC13">
        <f>COUNTIF(B13:AY13,"2")</f>
        <v>0</v>
      </c>
      <c r="BD13">
        <f>COUNTIF(B13:AY13,"1")</f>
        <v>0</v>
      </c>
      <c r="BE13">
        <f t="shared" si="0"/>
        <v>0</v>
      </c>
    </row>
    <row r="14" spans="1:57" ht="12.75">
      <c r="A14" s="7" t="s">
        <v>100</v>
      </c>
      <c r="B14" s="38">
        <v>0</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38">
        <v>0</v>
      </c>
      <c r="AW14" s="38">
        <v>0</v>
      </c>
      <c r="AX14" s="38">
        <v>0</v>
      </c>
      <c r="AY14" s="38">
        <v>0</v>
      </c>
      <c r="AZ14">
        <f>COUNTIF(B14:AY14,"5")</f>
        <v>0</v>
      </c>
      <c r="BA14">
        <f>COUNTIF(B14:AY14,"4")</f>
        <v>0</v>
      </c>
      <c r="BB14">
        <f>COUNTIF(B14:AY14,"3")</f>
        <v>0</v>
      </c>
      <c r="BC14">
        <f>COUNTIF(B14:AY14,"2")</f>
        <v>0</v>
      </c>
      <c r="BD14">
        <f>COUNTIF(B14:AY14,"1")</f>
        <v>0</v>
      </c>
      <c r="BE14">
        <f t="shared" si="0"/>
        <v>0</v>
      </c>
    </row>
    <row r="15" spans="1:57" ht="12.75">
      <c r="A15" s="33" t="s">
        <v>39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ht="25.5">
      <c r="A16" s="34" t="s">
        <v>51</v>
      </c>
      <c r="B16" s="38">
        <v>0</v>
      </c>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8">
        <v>0</v>
      </c>
      <c r="AS16" s="38">
        <v>0</v>
      </c>
      <c r="AT16" s="38">
        <v>0</v>
      </c>
      <c r="AU16" s="38">
        <v>0</v>
      </c>
      <c r="AV16" s="38">
        <v>0</v>
      </c>
      <c r="AW16" s="38">
        <v>0</v>
      </c>
      <c r="AX16" s="38">
        <v>0</v>
      </c>
      <c r="AY16" s="38">
        <v>0</v>
      </c>
      <c r="AZ16">
        <f>COUNTIF(B16:AY16,"5")</f>
        <v>0</v>
      </c>
      <c r="BA16">
        <f>COUNTIF(B16:AY16,"4")</f>
        <v>0</v>
      </c>
      <c r="BB16">
        <f>COUNTIF(B16:AY16,"3")</f>
        <v>0</v>
      </c>
      <c r="BC16">
        <f>COUNTIF(B16:AY16,"2")</f>
        <v>0</v>
      </c>
      <c r="BD16">
        <f>COUNTIF(B16:AY16,"1")</f>
        <v>0</v>
      </c>
      <c r="BE16">
        <f t="shared" si="0"/>
        <v>0</v>
      </c>
    </row>
    <row r="17" spans="1:57" ht="12.75">
      <c r="A17" s="35" t="s">
        <v>52</v>
      </c>
      <c r="B17" s="38">
        <v>0</v>
      </c>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38">
        <v>0</v>
      </c>
      <c r="AW17" s="38">
        <v>0</v>
      </c>
      <c r="AX17" s="38">
        <v>0</v>
      </c>
      <c r="AY17" s="38">
        <v>0</v>
      </c>
      <c r="AZ17">
        <f>COUNTIF(B17:AY17,"5")</f>
        <v>0</v>
      </c>
      <c r="BA17">
        <f>COUNTIF(B17:AY17,"4")</f>
        <v>0</v>
      </c>
      <c r="BB17">
        <f>COUNTIF(B17:AY17,"3")</f>
        <v>0</v>
      </c>
      <c r="BC17">
        <f>COUNTIF(B17:AY17,"2")</f>
        <v>0</v>
      </c>
      <c r="BD17">
        <f>COUNTIF(B17:AY17,"1")</f>
        <v>0</v>
      </c>
      <c r="BE17">
        <f t="shared" si="0"/>
        <v>0</v>
      </c>
    </row>
    <row r="18" spans="1:57" ht="12.75">
      <c r="A18" s="33" t="s">
        <v>66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row>
    <row r="19" spans="1:57" ht="12.75">
      <c r="A19" s="35" t="s">
        <v>53</v>
      </c>
      <c r="B19" s="38">
        <v>0</v>
      </c>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c r="AD19" s="38">
        <v>0</v>
      </c>
      <c r="AE19" s="38">
        <v>0</v>
      </c>
      <c r="AF19" s="38">
        <v>0</v>
      </c>
      <c r="AG19" s="38">
        <v>0</v>
      </c>
      <c r="AH19" s="38">
        <v>0</v>
      </c>
      <c r="AI19" s="38">
        <v>0</v>
      </c>
      <c r="AJ19" s="38">
        <v>0</v>
      </c>
      <c r="AK19" s="38">
        <v>0</v>
      </c>
      <c r="AL19" s="38">
        <v>0</v>
      </c>
      <c r="AM19" s="38">
        <v>0</v>
      </c>
      <c r="AN19" s="38">
        <v>0</v>
      </c>
      <c r="AO19" s="38">
        <v>0</v>
      </c>
      <c r="AP19" s="38">
        <v>0</v>
      </c>
      <c r="AQ19" s="38">
        <v>0</v>
      </c>
      <c r="AR19" s="38">
        <v>0</v>
      </c>
      <c r="AS19" s="38">
        <v>0</v>
      </c>
      <c r="AT19" s="38">
        <v>0</v>
      </c>
      <c r="AU19" s="38">
        <v>0</v>
      </c>
      <c r="AV19" s="38">
        <v>0</v>
      </c>
      <c r="AW19" s="38">
        <v>0</v>
      </c>
      <c r="AX19" s="38">
        <v>0</v>
      </c>
      <c r="AY19" s="38">
        <v>0</v>
      </c>
      <c r="AZ19">
        <f>COUNTIF(B19:AY19,"5")</f>
        <v>0</v>
      </c>
      <c r="BA19">
        <f>COUNTIF(B19:AY19,"4")</f>
        <v>0</v>
      </c>
      <c r="BB19">
        <f>COUNTIF(B19:AY19,"3")</f>
        <v>0</v>
      </c>
      <c r="BC19">
        <f>COUNTIF(B19:AY19,"2")</f>
        <v>0</v>
      </c>
      <c r="BD19">
        <f>COUNTIF(B19:AY19,"1")</f>
        <v>0</v>
      </c>
      <c r="BE19">
        <f t="shared" si="0"/>
        <v>0</v>
      </c>
    </row>
    <row r="20" spans="1:57" ht="12.75">
      <c r="A20" s="35" t="s">
        <v>54</v>
      </c>
      <c r="B20" s="38">
        <v>0</v>
      </c>
      <c r="C20" s="38">
        <v>0</v>
      </c>
      <c r="D20" s="38">
        <v>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f>COUNTIF(B20:AY20,"5")</f>
        <v>0</v>
      </c>
      <c r="BA20">
        <f>COUNTIF(B20:AY20,"4")</f>
        <v>0</v>
      </c>
      <c r="BB20">
        <f>COUNTIF(B20:AY20,"3")</f>
        <v>0</v>
      </c>
      <c r="BC20">
        <f>COUNTIF(B20:AY20,"2")</f>
        <v>0</v>
      </c>
      <c r="BD20">
        <f>COUNTIF(B20:AY20,"1")</f>
        <v>0</v>
      </c>
      <c r="BE20">
        <f t="shared" si="0"/>
        <v>0</v>
      </c>
    </row>
    <row r="21" spans="1:57" ht="27" customHeight="1">
      <c r="A21" s="35" t="s">
        <v>55</v>
      </c>
      <c r="B21" s="38">
        <v>0</v>
      </c>
      <c r="C21" s="38">
        <v>0</v>
      </c>
      <c r="D21" s="38">
        <v>0</v>
      </c>
      <c r="E21" s="38">
        <v>0</v>
      </c>
      <c r="F21" s="38">
        <v>0</v>
      </c>
      <c r="G21" s="38">
        <v>0</v>
      </c>
      <c r="H21" s="38">
        <v>0</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38">
        <v>0</v>
      </c>
      <c r="AW21" s="38">
        <v>0</v>
      </c>
      <c r="AX21" s="38">
        <v>0</v>
      </c>
      <c r="AY21" s="38">
        <v>0</v>
      </c>
      <c r="AZ21">
        <f>COUNTIF(B21:AY21,"5")</f>
        <v>0</v>
      </c>
      <c r="BA21">
        <f>COUNTIF(B21:AY21,"4")</f>
        <v>0</v>
      </c>
      <c r="BB21">
        <f>COUNTIF(B21:AY21,"3")</f>
        <v>0</v>
      </c>
      <c r="BC21">
        <f>COUNTIF(B21:AY21,"2")</f>
        <v>0</v>
      </c>
      <c r="BD21">
        <f>COUNTIF(B21:AY21,"1")</f>
        <v>0</v>
      </c>
      <c r="BE21">
        <f t="shared" si="0"/>
        <v>0</v>
      </c>
    </row>
    <row r="22" spans="1:57" s="6" customFormat="1" ht="27" customHeight="1">
      <c r="A22" s="72" t="s">
        <v>24</v>
      </c>
      <c r="B22" s="67">
        <f>SUM(B6:B21)</f>
        <v>0</v>
      </c>
      <c r="C22" s="67">
        <f>SUM(C6:C21)</f>
        <v>0</v>
      </c>
      <c r="D22" s="67">
        <f aca="true" t="shared" si="1" ref="D22:BE22">SUM(D6:D21)</f>
        <v>0</v>
      </c>
      <c r="E22" s="67">
        <f t="shared" si="1"/>
        <v>0</v>
      </c>
      <c r="F22" s="67">
        <f t="shared" si="1"/>
        <v>0</v>
      </c>
      <c r="G22" s="67">
        <f t="shared" si="1"/>
        <v>0</v>
      </c>
      <c r="H22" s="67">
        <f t="shared" si="1"/>
        <v>0</v>
      </c>
      <c r="I22" s="67">
        <f t="shared" si="1"/>
        <v>0</v>
      </c>
      <c r="J22" s="67">
        <f t="shared" si="1"/>
        <v>0</v>
      </c>
      <c r="K22" s="67">
        <f t="shared" si="1"/>
        <v>0</v>
      </c>
      <c r="L22" s="67">
        <f t="shared" si="1"/>
        <v>0</v>
      </c>
      <c r="M22" s="67">
        <f t="shared" si="1"/>
        <v>0</v>
      </c>
      <c r="N22" s="67">
        <f t="shared" si="1"/>
        <v>0</v>
      </c>
      <c r="O22" s="67">
        <f t="shared" si="1"/>
        <v>0</v>
      </c>
      <c r="P22" s="67">
        <f t="shared" si="1"/>
        <v>0</v>
      </c>
      <c r="Q22" s="67">
        <f t="shared" si="1"/>
        <v>0</v>
      </c>
      <c r="R22" s="67">
        <f t="shared" si="1"/>
        <v>0</v>
      </c>
      <c r="S22" s="67">
        <f t="shared" si="1"/>
        <v>0</v>
      </c>
      <c r="T22" s="67">
        <f t="shared" si="1"/>
        <v>0</v>
      </c>
      <c r="U22" s="67">
        <f t="shared" si="1"/>
        <v>0</v>
      </c>
      <c r="V22" s="67">
        <f t="shared" si="1"/>
        <v>0</v>
      </c>
      <c r="W22" s="67">
        <f t="shared" si="1"/>
        <v>0</v>
      </c>
      <c r="X22" s="67">
        <f t="shared" si="1"/>
        <v>0</v>
      </c>
      <c r="Y22" s="67">
        <f t="shared" si="1"/>
        <v>0</v>
      </c>
      <c r="Z22" s="67">
        <f t="shared" si="1"/>
        <v>0</v>
      </c>
      <c r="AA22" s="67">
        <f t="shared" si="1"/>
        <v>0</v>
      </c>
      <c r="AB22" s="67">
        <f t="shared" si="1"/>
        <v>0</v>
      </c>
      <c r="AC22" s="67">
        <f t="shared" si="1"/>
        <v>0</v>
      </c>
      <c r="AD22" s="67">
        <f t="shared" si="1"/>
        <v>0</v>
      </c>
      <c r="AE22" s="67">
        <f t="shared" si="1"/>
        <v>0</v>
      </c>
      <c r="AF22" s="67">
        <f t="shared" si="1"/>
        <v>0</v>
      </c>
      <c r="AG22" s="67">
        <f t="shared" si="1"/>
        <v>0</v>
      </c>
      <c r="AH22" s="67">
        <f t="shared" si="1"/>
        <v>0</v>
      </c>
      <c r="AI22" s="67">
        <f t="shared" si="1"/>
        <v>0</v>
      </c>
      <c r="AJ22" s="67">
        <f t="shared" si="1"/>
        <v>0</v>
      </c>
      <c r="AK22" s="67">
        <f t="shared" si="1"/>
        <v>0</v>
      </c>
      <c r="AL22" s="67">
        <f t="shared" si="1"/>
        <v>0</v>
      </c>
      <c r="AM22" s="67">
        <f t="shared" si="1"/>
        <v>0</v>
      </c>
      <c r="AN22" s="67">
        <f t="shared" si="1"/>
        <v>0</v>
      </c>
      <c r="AO22" s="67">
        <f t="shared" si="1"/>
        <v>0</v>
      </c>
      <c r="AP22" s="67">
        <f t="shared" si="1"/>
        <v>0</v>
      </c>
      <c r="AQ22" s="67">
        <f t="shared" si="1"/>
        <v>0</v>
      </c>
      <c r="AR22" s="67">
        <f t="shared" si="1"/>
        <v>0</v>
      </c>
      <c r="AS22" s="67">
        <f t="shared" si="1"/>
        <v>0</v>
      </c>
      <c r="AT22" s="67">
        <f t="shared" si="1"/>
        <v>0</v>
      </c>
      <c r="AU22" s="67">
        <f t="shared" si="1"/>
        <v>0</v>
      </c>
      <c r="AV22" s="67">
        <f t="shared" si="1"/>
        <v>0</v>
      </c>
      <c r="AW22" s="67">
        <f t="shared" si="1"/>
        <v>0</v>
      </c>
      <c r="AX22" s="67">
        <f t="shared" si="1"/>
        <v>0</v>
      </c>
      <c r="AY22" s="67">
        <f t="shared" si="1"/>
        <v>0</v>
      </c>
      <c r="AZ22" s="67">
        <f t="shared" si="1"/>
        <v>0</v>
      </c>
      <c r="BA22" s="67">
        <f t="shared" si="1"/>
        <v>0</v>
      </c>
      <c r="BB22" s="67">
        <f t="shared" si="1"/>
        <v>0</v>
      </c>
      <c r="BC22" s="67">
        <f t="shared" si="1"/>
        <v>0</v>
      </c>
      <c r="BD22" s="67">
        <f t="shared" si="1"/>
        <v>0</v>
      </c>
      <c r="BE22" s="67">
        <f t="shared" si="1"/>
        <v>0</v>
      </c>
    </row>
    <row r="25" ht="13.5" thickBot="1"/>
    <row r="26" spans="1:5" ht="13.5" thickBot="1">
      <c r="A26" s="11"/>
      <c r="B26" s="89" t="s">
        <v>82</v>
      </c>
      <c r="C26" s="90"/>
      <c r="D26" s="90"/>
      <c r="E26" s="91"/>
    </row>
    <row r="27" spans="1:5" ht="15">
      <c r="A27" s="64" t="s">
        <v>79</v>
      </c>
      <c r="B27" s="92">
        <v>0</v>
      </c>
      <c r="C27" s="92"/>
      <c r="D27" s="92"/>
      <c r="E27" s="93"/>
    </row>
    <row r="28" spans="1:5" ht="15">
      <c r="A28" s="65" t="s">
        <v>80</v>
      </c>
      <c r="B28" s="94">
        <v>0</v>
      </c>
      <c r="C28" s="95"/>
      <c r="D28" s="95"/>
      <c r="E28" s="96"/>
    </row>
    <row r="29" spans="1:5" ht="15.75" thickBot="1">
      <c r="A29" s="66" t="s">
        <v>81</v>
      </c>
      <c r="B29" s="97">
        <v>0</v>
      </c>
      <c r="C29" s="97"/>
      <c r="D29" s="97"/>
      <c r="E29" s="98"/>
    </row>
  </sheetData>
  <sheetProtection/>
  <mergeCells count="4">
    <mergeCell ref="B27:E27"/>
    <mergeCell ref="B28:E28"/>
    <mergeCell ref="B29:E29"/>
    <mergeCell ref="B26:E26"/>
  </mergeCells>
  <printOptions/>
  <pageMargins left="0.25" right="0.44" top="1" bottom="1" header="0.5" footer="0.5"/>
  <pageSetup fitToWidth="2" fitToHeight="1" horizontalDpi="600" verticalDpi="600" orientation="landscape" scale="68"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E29"/>
  <sheetViews>
    <sheetView zoomScalePageLayoutView="0" workbookViewId="0" topLeftCell="A1">
      <selection activeCell="A1" sqref="A1"/>
    </sheetView>
  </sheetViews>
  <sheetFormatPr defaultColWidth="9.140625" defaultRowHeight="12.75"/>
  <cols>
    <col min="1" max="1" width="91.140625" style="0" bestFit="1"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6" t="s">
        <v>62</v>
      </c>
    </row>
    <row r="2" spans="1:56" s="6" customFormat="1" ht="12.75">
      <c r="A2" s="36" t="s">
        <v>25</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1" t="s">
        <v>27</v>
      </c>
      <c r="BA2" s="1"/>
      <c r="BB2" s="1" t="s">
        <v>29</v>
      </c>
      <c r="BC2" s="1"/>
      <c r="BD2" s="1" t="s">
        <v>27</v>
      </c>
    </row>
    <row r="3" spans="1:57" ht="27" customHeight="1">
      <c r="A3" s="68"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70" t="s">
        <v>28</v>
      </c>
      <c r="BA3" s="70" t="s">
        <v>28</v>
      </c>
      <c r="BB3" s="70" t="s">
        <v>28</v>
      </c>
      <c r="BC3" s="70" t="s">
        <v>30</v>
      </c>
      <c r="BD3" s="70" t="s">
        <v>30</v>
      </c>
      <c r="BE3" s="70" t="s">
        <v>83</v>
      </c>
    </row>
    <row r="4" spans="1:57" ht="27" customHeight="1">
      <c r="A4" s="71" t="s">
        <v>15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70" t="s">
        <v>31</v>
      </c>
      <c r="BA4" s="70" t="s">
        <v>31</v>
      </c>
      <c r="BB4" s="70" t="s">
        <v>31</v>
      </c>
      <c r="BC4" s="70" t="s">
        <v>31</v>
      </c>
      <c r="BD4" s="70" t="s">
        <v>31</v>
      </c>
      <c r="BE4" s="70" t="s">
        <v>91</v>
      </c>
    </row>
    <row r="5" spans="1:57" ht="12.75">
      <c r="A5" s="33" t="s">
        <v>16</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ht="12.75">
      <c r="A6" s="7" t="s">
        <v>49</v>
      </c>
      <c r="B6" s="38">
        <v>0</v>
      </c>
      <c r="C6" s="38">
        <v>0</v>
      </c>
      <c r="D6" s="38">
        <v>0</v>
      </c>
      <c r="E6" s="38">
        <v>0</v>
      </c>
      <c r="F6" s="38">
        <v>0</v>
      </c>
      <c r="G6" s="38">
        <v>0</v>
      </c>
      <c r="H6" s="38">
        <v>0</v>
      </c>
      <c r="I6" s="38">
        <v>0</v>
      </c>
      <c r="J6" s="38">
        <v>0</v>
      </c>
      <c r="K6" s="38">
        <v>0</v>
      </c>
      <c r="L6" s="38">
        <v>0</v>
      </c>
      <c r="M6" s="38">
        <v>0</v>
      </c>
      <c r="N6" s="38">
        <v>0</v>
      </c>
      <c r="O6" s="38">
        <v>0</v>
      </c>
      <c r="P6" s="38">
        <v>0</v>
      </c>
      <c r="Q6" s="38">
        <v>0</v>
      </c>
      <c r="R6" s="38">
        <v>0</v>
      </c>
      <c r="S6" s="38">
        <v>0</v>
      </c>
      <c r="T6" s="38">
        <v>0</v>
      </c>
      <c r="U6" s="38">
        <v>0</v>
      </c>
      <c r="V6" s="38">
        <v>0</v>
      </c>
      <c r="W6" s="38">
        <v>0</v>
      </c>
      <c r="X6" s="38">
        <v>0</v>
      </c>
      <c r="Y6" s="38">
        <v>0</v>
      </c>
      <c r="Z6" s="38">
        <v>0</v>
      </c>
      <c r="AA6" s="38">
        <v>0</v>
      </c>
      <c r="AB6" s="38">
        <v>0</v>
      </c>
      <c r="AC6" s="38">
        <v>0</v>
      </c>
      <c r="AD6" s="38">
        <v>0</v>
      </c>
      <c r="AE6" s="38">
        <v>0</v>
      </c>
      <c r="AF6" s="38">
        <v>0</v>
      </c>
      <c r="AG6" s="38">
        <v>0</v>
      </c>
      <c r="AH6" s="38">
        <v>0</v>
      </c>
      <c r="AI6" s="38">
        <v>0</v>
      </c>
      <c r="AJ6" s="38">
        <v>0</v>
      </c>
      <c r="AK6" s="38">
        <v>0</v>
      </c>
      <c r="AL6" s="38">
        <v>0</v>
      </c>
      <c r="AM6" s="38">
        <v>0</v>
      </c>
      <c r="AN6" s="38">
        <v>0</v>
      </c>
      <c r="AO6" s="38">
        <v>0</v>
      </c>
      <c r="AP6" s="38">
        <v>0</v>
      </c>
      <c r="AQ6" s="38">
        <v>0</v>
      </c>
      <c r="AR6" s="38">
        <v>0</v>
      </c>
      <c r="AS6" s="38">
        <v>0</v>
      </c>
      <c r="AT6" s="38">
        <v>0</v>
      </c>
      <c r="AU6" s="38">
        <v>0</v>
      </c>
      <c r="AV6" s="38">
        <v>0</v>
      </c>
      <c r="AW6" s="38">
        <v>0</v>
      </c>
      <c r="AX6" s="38">
        <v>0</v>
      </c>
      <c r="AY6" s="38">
        <v>0</v>
      </c>
      <c r="AZ6">
        <f>COUNTIF(B6:AY6,"5")</f>
        <v>0</v>
      </c>
      <c r="BA6">
        <f>COUNTIF(B6:AY6,"4")</f>
        <v>0</v>
      </c>
      <c r="BB6">
        <f>COUNTIF(B6:AY6,"3")</f>
        <v>0</v>
      </c>
      <c r="BC6">
        <f>COUNTIF(B6:AY6,"2")</f>
        <v>0</v>
      </c>
      <c r="BD6">
        <f>COUNTIF(B6:AY6,"1")</f>
        <v>0</v>
      </c>
      <c r="BE6">
        <f>COUNTIF(B6:AY6,"NA")</f>
        <v>0</v>
      </c>
    </row>
    <row r="7" spans="1:57" ht="12.75">
      <c r="A7" s="7" t="s">
        <v>48</v>
      </c>
      <c r="B7" s="38">
        <v>0</v>
      </c>
      <c r="C7" s="38">
        <v>0</v>
      </c>
      <c r="D7" s="38">
        <v>0</v>
      </c>
      <c r="E7" s="38">
        <v>0</v>
      </c>
      <c r="F7" s="38">
        <v>0</v>
      </c>
      <c r="G7" s="38">
        <v>0</v>
      </c>
      <c r="H7" s="38">
        <v>0</v>
      </c>
      <c r="I7" s="38">
        <v>0</v>
      </c>
      <c r="J7" s="38">
        <v>0</v>
      </c>
      <c r="K7" s="38">
        <v>0</v>
      </c>
      <c r="L7" s="38">
        <v>0</v>
      </c>
      <c r="M7" s="38">
        <v>0</v>
      </c>
      <c r="N7" s="38">
        <v>0</v>
      </c>
      <c r="O7" s="38">
        <v>0</v>
      </c>
      <c r="P7" s="38">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38">
        <v>0</v>
      </c>
      <c r="AP7" s="38">
        <v>0</v>
      </c>
      <c r="AQ7" s="38">
        <v>0</v>
      </c>
      <c r="AR7" s="38">
        <v>0</v>
      </c>
      <c r="AS7" s="38">
        <v>0</v>
      </c>
      <c r="AT7" s="38">
        <v>0</v>
      </c>
      <c r="AU7" s="38">
        <v>0</v>
      </c>
      <c r="AV7" s="38">
        <v>0</v>
      </c>
      <c r="AW7" s="38">
        <v>0</v>
      </c>
      <c r="AX7" s="38">
        <v>0</v>
      </c>
      <c r="AY7" s="38">
        <v>0</v>
      </c>
      <c r="AZ7">
        <f>COUNTIF(B7:AY7,"5")</f>
        <v>0</v>
      </c>
      <c r="BA7">
        <f>COUNTIF(B7:AY7,"4")</f>
        <v>0</v>
      </c>
      <c r="BB7">
        <f>COUNTIF(B7:AY7,"3")</f>
        <v>0</v>
      </c>
      <c r="BC7">
        <f>COUNTIF(B7:AY7,"2")</f>
        <v>0</v>
      </c>
      <c r="BD7">
        <f>COUNTIF(B7:AY7,"1")</f>
        <v>0</v>
      </c>
      <c r="BE7">
        <f>COUNTIF(B7:AY7,"NA")</f>
        <v>0</v>
      </c>
    </row>
    <row r="8" spans="1:57" ht="12.75" customHeight="1">
      <c r="A8" s="7" t="s">
        <v>50</v>
      </c>
      <c r="B8" s="38">
        <v>0</v>
      </c>
      <c r="C8" s="38">
        <v>0</v>
      </c>
      <c r="D8" s="38">
        <v>0</v>
      </c>
      <c r="E8" s="38">
        <v>0</v>
      </c>
      <c r="F8" s="38">
        <v>0</v>
      </c>
      <c r="G8" s="38">
        <v>0</v>
      </c>
      <c r="H8" s="38">
        <v>0</v>
      </c>
      <c r="I8" s="38">
        <v>0</v>
      </c>
      <c r="J8" s="38">
        <v>0</v>
      </c>
      <c r="K8" s="38">
        <v>0</v>
      </c>
      <c r="L8" s="38">
        <v>0</v>
      </c>
      <c r="M8" s="38">
        <v>0</v>
      </c>
      <c r="N8" s="38">
        <v>0</v>
      </c>
      <c r="O8" s="38">
        <v>0</v>
      </c>
      <c r="P8" s="38">
        <v>0</v>
      </c>
      <c r="Q8" s="38">
        <v>0</v>
      </c>
      <c r="R8" s="38">
        <v>0</v>
      </c>
      <c r="S8" s="38">
        <v>0</v>
      </c>
      <c r="T8" s="38">
        <v>0</v>
      </c>
      <c r="U8" s="38">
        <v>0</v>
      </c>
      <c r="V8" s="38">
        <v>0</v>
      </c>
      <c r="W8" s="38">
        <v>0</v>
      </c>
      <c r="X8" s="38">
        <v>0</v>
      </c>
      <c r="Y8" s="38">
        <v>0</v>
      </c>
      <c r="Z8" s="38">
        <v>0</v>
      </c>
      <c r="AA8" s="38">
        <v>0</v>
      </c>
      <c r="AB8" s="38">
        <v>0</v>
      </c>
      <c r="AC8" s="38">
        <v>0</v>
      </c>
      <c r="AD8" s="38">
        <v>0</v>
      </c>
      <c r="AE8" s="38">
        <v>0</v>
      </c>
      <c r="AF8" s="38">
        <v>0</v>
      </c>
      <c r="AG8" s="38">
        <v>0</v>
      </c>
      <c r="AH8" s="38">
        <v>0</v>
      </c>
      <c r="AI8" s="38">
        <v>0</v>
      </c>
      <c r="AJ8" s="38">
        <v>0</v>
      </c>
      <c r="AK8" s="38">
        <v>0</v>
      </c>
      <c r="AL8" s="38">
        <v>0</v>
      </c>
      <c r="AM8" s="38">
        <v>0</v>
      </c>
      <c r="AN8" s="38">
        <v>0</v>
      </c>
      <c r="AO8" s="38">
        <v>0</v>
      </c>
      <c r="AP8" s="38">
        <v>0</v>
      </c>
      <c r="AQ8" s="38">
        <v>0</v>
      </c>
      <c r="AR8" s="38">
        <v>0</v>
      </c>
      <c r="AS8" s="38">
        <v>0</v>
      </c>
      <c r="AT8" s="38">
        <v>0</v>
      </c>
      <c r="AU8" s="38">
        <v>0</v>
      </c>
      <c r="AV8" s="38">
        <v>0</v>
      </c>
      <c r="AW8" s="38">
        <v>0</v>
      </c>
      <c r="AX8" s="38">
        <v>0</v>
      </c>
      <c r="AY8" s="38">
        <v>0</v>
      </c>
      <c r="AZ8">
        <f>COUNTIF(B8:AY8,"5")</f>
        <v>0</v>
      </c>
      <c r="BA8">
        <f>COUNTIF(B8:AY8,"4")</f>
        <v>0</v>
      </c>
      <c r="BB8">
        <f>COUNTIF(B8:AY8,"3")</f>
        <v>0</v>
      </c>
      <c r="BC8">
        <f>COUNTIF(B8:AY8,"2")</f>
        <v>0</v>
      </c>
      <c r="BD8">
        <f>COUNTIF(B8:AY8,"1")</f>
        <v>0</v>
      </c>
      <c r="BE8">
        <f aca="true" t="shared" si="0" ref="BE8:BE21">COUNTIF(B8:AY8,"NA")</f>
        <v>0</v>
      </c>
    </row>
    <row r="9" spans="1:57" ht="12.75">
      <c r="A9" s="33" t="s">
        <v>38</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ht="12.75">
      <c r="A10" s="7" t="s">
        <v>97</v>
      </c>
      <c r="B10" s="38">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c r="AA10" s="38">
        <v>0</v>
      </c>
      <c r="AB10" s="38">
        <v>0</v>
      </c>
      <c r="AC10" s="38">
        <v>0</v>
      </c>
      <c r="AD10" s="38">
        <v>0</v>
      </c>
      <c r="AE10" s="38">
        <v>0</v>
      </c>
      <c r="AF10" s="38">
        <v>0</v>
      </c>
      <c r="AG10" s="38">
        <v>0</v>
      </c>
      <c r="AH10" s="38">
        <v>0</v>
      </c>
      <c r="AI10" s="38">
        <v>0</v>
      </c>
      <c r="AJ10" s="38">
        <v>0</v>
      </c>
      <c r="AK10" s="38">
        <v>0</v>
      </c>
      <c r="AL10" s="38">
        <v>0</v>
      </c>
      <c r="AM10" s="38">
        <v>0</v>
      </c>
      <c r="AN10" s="38">
        <v>0</v>
      </c>
      <c r="AO10" s="38">
        <v>0</v>
      </c>
      <c r="AP10" s="38">
        <v>0</v>
      </c>
      <c r="AQ10" s="38">
        <v>0</v>
      </c>
      <c r="AR10" s="38">
        <v>0</v>
      </c>
      <c r="AS10" s="38">
        <v>0</v>
      </c>
      <c r="AT10" s="38">
        <v>0</v>
      </c>
      <c r="AU10" s="38">
        <v>0</v>
      </c>
      <c r="AV10" s="38">
        <v>0</v>
      </c>
      <c r="AW10" s="38">
        <v>0</v>
      </c>
      <c r="AX10" s="38">
        <v>0</v>
      </c>
      <c r="AY10" s="38">
        <v>0</v>
      </c>
      <c r="AZ10">
        <f>COUNTIF(B10:AY10,"5")</f>
        <v>0</v>
      </c>
      <c r="BA10">
        <f>COUNTIF(B10:AY10,"4")</f>
        <v>0</v>
      </c>
      <c r="BB10">
        <f>COUNTIF(B10:AY10,"3")</f>
        <v>0</v>
      </c>
      <c r="BC10">
        <f>COUNTIF(B10:AY10,"2")</f>
        <v>0</v>
      </c>
      <c r="BD10">
        <f>COUNTIF(B10:AY10,"1")</f>
        <v>0</v>
      </c>
      <c r="BE10">
        <f t="shared" si="0"/>
        <v>0</v>
      </c>
    </row>
    <row r="11" spans="1:57" ht="12.75">
      <c r="A11" s="7" t="s">
        <v>98</v>
      </c>
      <c r="B11" s="38">
        <v>0</v>
      </c>
      <c r="C11" s="38">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0</v>
      </c>
      <c r="AS11" s="38">
        <v>0</v>
      </c>
      <c r="AT11" s="38">
        <v>0</v>
      </c>
      <c r="AU11" s="38">
        <v>0</v>
      </c>
      <c r="AV11" s="38">
        <v>0</v>
      </c>
      <c r="AW11" s="38">
        <v>0</v>
      </c>
      <c r="AX11" s="38">
        <v>0</v>
      </c>
      <c r="AY11" s="38">
        <v>0</v>
      </c>
      <c r="AZ11">
        <f>COUNTIF(B11:AY11,"5")</f>
        <v>0</v>
      </c>
      <c r="BA11">
        <f>COUNTIF(B11:AY11,"4")</f>
        <v>0</v>
      </c>
      <c r="BB11">
        <f>COUNTIF(B11:AY11,"3")</f>
        <v>0</v>
      </c>
      <c r="BC11">
        <f>COUNTIF(B11:AY11,"2")</f>
        <v>0</v>
      </c>
      <c r="BD11">
        <f>COUNTIF(B11:AY11,"1")</f>
        <v>0</v>
      </c>
      <c r="BE11">
        <f t="shared" si="0"/>
        <v>0</v>
      </c>
    </row>
    <row r="12" spans="1:57" ht="12.75">
      <c r="A12" s="33" t="s">
        <v>40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ht="12.75">
      <c r="A13" s="7" t="s">
        <v>99</v>
      </c>
      <c r="B13" s="38">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f>COUNTIF(B13:AY13,"5")</f>
        <v>0</v>
      </c>
      <c r="BA13">
        <f>COUNTIF(B13:AY13,"4")</f>
        <v>0</v>
      </c>
      <c r="BB13">
        <f>COUNTIF(B13:AY13,"3")</f>
        <v>0</v>
      </c>
      <c r="BC13">
        <f>COUNTIF(B13:AY13,"2")</f>
        <v>0</v>
      </c>
      <c r="BD13">
        <f>COUNTIF(B13:AY13,"1")</f>
        <v>0</v>
      </c>
      <c r="BE13">
        <f t="shared" si="0"/>
        <v>0</v>
      </c>
    </row>
    <row r="14" spans="1:57" ht="12.75">
      <c r="A14" s="7" t="s">
        <v>100</v>
      </c>
      <c r="B14" s="38">
        <v>0</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38">
        <v>0</v>
      </c>
      <c r="AW14" s="38">
        <v>0</v>
      </c>
      <c r="AX14" s="38">
        <v>0</v>
      </c>
      <c r="AY14" s="38">
        <v>0</v>
      </c>
      <c r="AZ14">
        <f>COUNTIF(B14:AY14,"5")</f>
        <v>0</v>
      </c>
      <c r="BA14">
        <f>COUNTIF(B14:AY14,"4")</f>
        <v>0</v>
      </c>
      <c r="BB14">
        <f>COUNTIF(B14:AY14,"3")</f>
        <v>0</v>
      </c>
      <c r="BC14">
        <f>COUNTIF(B14:AY14,"2")</f>
        <v>0</v>
      </c>
      <c r="BD14">
        <f>COUNTIF(B14:AY14,"1")</f>
        <v>0</v>
      </c>
      <c r="BE14">
        <f t="shared" si="0"/>
        <v>0</v>
      </c>
    </row>
    <row r="15" spans="1:57" ht="12.75">
      <c r="A15" s="33" t="s">
        <v>39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ht="25.5">
      <c r="A16" s="34" t="s">
        <v>51</v>
      </c>
      <c r="B16" s="38">
        <v>0</v>
      </c>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8">
        <v>0</v>
      </c>
      <c r="AS16" s="38">
        <v>0</v>
      </c>
      <c r="AT16" s="38">
        <v>0</v>
      </c>
      <c r="AU16" s="38">
        <v>0</v>
      </c>
      <c r="AV16" s="38">
        <v>0</v>
      </c>
      <c r="AW16" s="38">
        <v>0</v>
      </c>
      <c r="AX16" s="38">
        <v>0</v>
      </c>
      <c r="AY16" s="38">
        <v>0</v>
      </c>
      <c r="AZ16">
        <f>COUNTIF(B16:AY16,"5")</f>
        <v>0</v>
      </c>
      <c r="BA16">
        <f>COUNTIF(B16:AY16,"4")</f>
        <v>0</v>
      </c>
      <c r="BB16">
        <f>COUNTIF(B16:AY16,"3")</f>
        <v>0</v>
      </c>
      <c r="BC16">
        <f>COUNTIF(B16:AY16,"2")</f>
        <v>0</v>
      </c>
      <c r="BD16">
        <f>COUNTIF(B16:AY16,"1")</f>
        <v>0</v>
      </c>
      <c r="BE16">
        <f t="shared" si="0"/>
        <v>0</v>
      </c>
    </row>
    <row r="17" spans="1:57" ht="12.75">
      <c r="A17" s="35" t="s">
        <v>52</v>
      </c>
      <c r="B17" s="38">
        <v>0</v>
      </c>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38">
        <v>0</v>
      </c>
      <c r="AW17" s="38">
        <v>0</v>
      </c>
      <c r="AX17" s="38">
        <v>0</v>
      </c>
      <c r="AY17" s="38">
        <v>0</v>
      </c>
      <c r="AZ17">
        <f>COUNTIF(B17:AY17,"5")</f>
        <v>0</v>
      </c>
      <c r="BA17">
        <f>COUNTIF(B17:AY17,"4")</f>
        <v>0</v>
      </c>
      <c r="BB17">
        <f>COUNTIF(B17:AY17,"3")</f>
        <v>0</v>
      </c>
      <c r="BC17">
        <f>COUNTIF(B17:AY17,"2")</f>
        <v>0</v>
      </c>
      <c r="BD17">
        <f>COUNTIF(B17:AY17,"1")</f>
        <v>0</v>
      </c>
      <c r="BE17">
        <f t="shared" si="0"/>
        <v>0</v>
      </c>
    </row>
    <row r="18" spans="1:57" ht="12.75">
      <c r="A18" s="33" t="s">
        <v>66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row>
    <row r="19" spans="1:57" ht="12.75">
      <c r="A19" s="35" t="s">
        <v>53</v>
      </c>
      <c r="B19" s="38">
        <v>0</v>
      </c>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c r="AD19" s="38">
        <v>0</v>
      </c>
      <c r="AE19" s="38">
        <v>0</v>
      </c>
      <c r="AF19" s="38">
        <v>0</v>
      </c>
      <c r="AG19" s="38">
        <v>0</v>
      </c>
      <c r="AH19" s="38">
        <v>0</v>
      </c>
      <c r="AI19" s="38">
        <v>0</v>
      </c>
      <c r="AJ19" s="38">
        <v>0</v>
      </c>
      <c r="AK19" s="38">
        <v>0</v>
      </c>
      <c r="AL19" s="38">
        <v>0</v>
      </c>
      <c r="AM19" s="38">
        <v>0</v>
      </c>
      <c r="AN19" s="38">
        <v>0</v>
      </c>
      <c r="AO19" s="38">
        <v>0</v>
      </c>
      <c r="AP19" s="38">
        <v>0</v>
      </c>
      <c r="AQ19" s="38">
        <v>0</v>
      </c>
      <c r="AR19" s="38">
        <v>0</v>
      </c>
      <c r="AS19" s="38">
        <v>0</v>
      </c>
      <c r="AT19" s="38">
        <v>0</v>
      </c>
      <c r="AU19" s="38">
        <v>0</v>
      </c>
      <c r="AV19" s="38">
        <v>0</v>
      </c>
      <c r="AW19" s="38">
        <v>0</v>
      </c>
      <c r="AX19" s="38">
        <v>0</v>
      </c>
      <c r="AY19" s="38">
        <v>0</v>
      </c>
      <c r="AZ19">
        <f>COUNTIF(B19:AY19,"5")</f>
        <v>0</v>
      </c>
      <c r="BA19">
        <f>COUNTIF(B19:AY19,"4")</f>
        <v>0</v>
      </c>
      <c r="BB19">
        <f>COUNTIF(B19:AY19,"3")</f>
        <v>0</v>
      </c>
      <c r="BC19">
        <f>COUNTIF(B19:AY19,"2")</f>
        <v>0</v>
      </c>
      <c r="BD19">
        <f>COUNTIF(B19:AY19,"1")</f>
        <v>0</v>
      </c>
      <c r="BE19">
        <f t="shared" si="0"/>
        <v>0</v>
      </c>
    </row>
    <row r="20" spans="1:57" ht="12.75">
      <c r="A20" s="35" t="s">
        <v>54</v>
      </c>
      <c r="B20" s="38">
        <v>0</v>
      </c>
      <c r="C20" s="38">
        <v>0</v>
      </c>
      <c r="D20" s="38">
        <v>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f>COUNTIF(B20:AY20,"5")</f>
        <v>0</v>
      </c>
      <c r="BA20">
        <f>COUNTIF(B20:AY20,"4")</f>
        <v>0</v>
      </c>
      <c r="BB20">
        <f>COUNTIF(B20:AY20,"3")</f>
        <v>0</v>
      </c>
      <c r="BC20">
        <f>COUNTIF(B20:AY20,"2")</f>
        <v>0</v>
      </c>
      <c r="BD20">
        <f>COUNTIF(B20:AY20,"1")</f>
        <v>0</v>
      </c>
      <c r="BE20">
        <f t="shared" si="0"/>
        <v>0</v>
      </c>
    </row>
    <row r="21" spans="1:57" ht="27" customHeight="1">
      <c r="A21" s="35" t="s">
        <v>55</v>
      </c>
      <c r="B21" s="38">
        <v>0</v>
      </c>
      <c r="C21" s="38">
        <v>0</v>
      </c>
      <c r="D21" s="38">
        <v>0</v>
      </c>
      <c r="E21" s="38">
        <v>0</v>
      </c>
      <c r="F21" s="38">
        <v>0</v>
      </c>
      <c r="G21" s="38">
        <v>0</v>
      </c>
      <c r="H21" s="38">
        <v>0</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38">
        <v>0</v>
      </c>
      <c r="AW21" s="38">
        <v>0</v>
      </c>
      <c r="AX21" s="38">
        <v>0</v>
      </c>
      <c r="AY21" s="38">
        <v>0</v>
      </c>
      <c r="AZ21">
        <f>COUNTIF(B21:AY21,"5")</f>
        <v>0</v>
      </c>
      <c r="BA21">
        <f>COUNTIF(B21:AY21,"4")</f>
        <v>0</v>
      </c>
      <c r="BB21">
        <f>COUNTIF(B21:AY21,"3")</f>
        <v>0</v>
      </c>
      <c r="BC21">
        <f>COUNTIF(B21:AY21,"2")</f>
        <v>0</v>
      </c>
      <c r="BD21">
        <f>COUNTIF(B21:AY21,"1")</f>
        <v>0</v>
      </c>
      <c r="BE21">
        <f t="shared" si="0"/>
        <v>0</v>
      </c>
    </row>
    <row r="22" spans="1:57" s="6" customFormat="1" ht="27" customHeight="1">
      <c r="A22" s="72" t="s">
        <v>24</v>
      </c>
      <c r="B22" s="67">
        <f>SUM(B6:B21)</f>
        <v>0</v>
      </c>
      <c r="C22" s="67">
        <f>SUM(C6:C21)</f>
        <v>0</v>
      </c>
      <c r="D22" s="67">
        <f aca="true" t="shared" si="1" ref="D22:BE22">SUM(D6:D21)</f>
        <v>0</v>
      </c>
      <c r="E22" s="67">
        <f t="shared" si="1"/>
        <v>0</v>
      </c>
      <c r="F22" s="67">
        <f t="shared" si="1"/>
        <v>0</v>
      </c>
      <c r="G22" s="67">
        <f t="shared" si="1"/>
        <v>0</v>
      </c>
      <c r="H22" s="67">
        <f t="shared" si="1"/>
        <v>0</v>
      </c>
      <c r="I22" s="67">
        <f t="shared" si="1"/>
        <v>0</v>
      </c>
      <c r="J22" s="67">
        <f t="shared" si="1"/>
        <v>0</v>
      </c>
      <c r="K22" s="67">
        <f t="shared" si="1"/>
        <v>0</v>
      </c>
      <c r="L22" s="67">
        <f t="shared" si="1"/>
        <v>0</v>
      </c>
      <c r="M22" s="67">
        <f t="shared" si="1"/>
        <v>0</v>
      </c>
      <c r="N22" s="67">
        <f t="shared" si="1"/>
        <v>0</v>
      </c>
      <c r="O22" s="67">
        <f t="shared" si="1"/>
        <v>0</v>
      </c>
      <c r="P22" s="67">
        <f t="shared" si="1"/>
        <v>0</v>
      </c>
      <c r="Q22" s="67">
        <f t="shared" si="1"/>
        <v>0</v>
      </c>
      <c r="R22" s="67">
        <f t="shared" si="1"/>
        <v>0</v>
      </c>
      <c r="S22" s="67">
        <f t="shared" si="1"/>
        <v>0</v>
      </c>
      <c r="T22" s="67">
        <f t="shared" si="1"/>
        <v>0</v>
      </c>
      <c r="U22" s="67">
        <f t="shared" si="1"/>
        <v>0</v>
      </c>
      <c r="V22" s="67">
        <f t="shared" si="1"/>
        <v>0</v>
      </c>
      <c r="W22" s="67">
        <f t="shared" si="1"/>
        <v>0</v>
      </c>
      <c r="X22" s="67">
        <f t="shared" si="1"/>
        <v>0</v>
      </c>
      <c r="Y22" s="67">
        <f t="shared" si="1"/>
        <v>0</v>
      </c>
      <c r="Z22" s="67">
        <f t="shared" si="1"/>
        <v>0</v>
      </c>
      <c r="AA22" s="67">
        <f t="shared" si="1"/>
        <v>0</v>
      </c>
      <c r="AB22" s="67">
        <f t="shared" si="1"/>
        <v>0</v>
      </c>
      <c r="AC22" s="67">
        <f t="shared" si="1"/>
        <v>0</v>
      </c>
      <c r="AD22" s="67">
        <f t="shared" si="1"/>
        <v>0</v>
      </c>
      <c r="AE22" s="67">
        <f t="shared" si="1"/>
        <v>0</v>
      </c>
      <c r="AF22" s="67">
        <f t="shared" si="1"/>
        <v>0</v>
      </c>
      <c r="AG22" s="67">
        <f t="shared" si="1"/>
        <v>0</v>
      </c>
      <c r="AH22" s="67">
        <f t="shared" si="1"/>
        <v>0</v>
      </c>
      <c r="AI22" s="67">
        <f t="shared" si="1"/>
        <v>0</v>
      </c>
      <c r="AJ22" s="67">
        <f t="shared" si="1"/>
        <v>0</v>
      </c>
      <c r="AK22" s="67">
        <f t="shared" si="1"/>
        <v>0</v>
      </c>
      <c r="AL22" s="67">
        <f t="shared" si="1"/>
        <v>0</v>
      </c>
      <c r="AM22" s="67">
        <f t="shared" si="1"/>
        <v>0</v>
      </c>
      <c r="AN22" s="67">
        <f t="shared" si="1"/>
        <v>0</v>
      </c>
      <c r="AO22" s="67">
        <f t="shared" si="1"/>
        <v>0</v>
      </c>
      <c r="AP22" s="67">
        <f t="shared" si="1"/>
        <v>0</v>
      </c>
      <c r="AQ22" s="67">
        <f t="shared" si="1"/>
        <v>0</v>
      </c>
      <c r="AR22" s="67">
        <f t="shared" si="1"/>
        <v>0</v>
      </c>
      <c r="AS22" s="67">
        <f t="shared" si="1"/>
        <v>0</v>
      </c>
      <c r="AT22" s="67">
        <f t="shared" si="1"/>
        <v>0</v>
      </c>
      <c r="AU22" s="67">
        <f t="shared" si="1"/>
        <v>0</v>
      </c>
      <c r="AV22" s="67">
        <f t="shared" si="1"/>
        <v>0</v>
      </c>
      <c r="AW22" s="67">
        <f t="shared" si="1"/>
        <v>0</v>
      </c>
      <c r="AX22" s="67">
        <f t="shared" si="1"/>
        <v>0</v>
      </c>
      <c r="AY22" s="67">
        <f t="shared" si="1"/>
        <v>0</v>
      </c>
      <c r="AZ22" s="67">
        <f t="shared" si="1"/>
        <v>0</v>
      </c>
      <c r="BA22" s="67">
        <f t="shared" si="1"/>
        <v>0</v>
      </c>
      <c r="BB22" s="67">
        <f t="shared" si="1"/>
        <v>0</v>
      </c>
      <c r="BC22" s="67">
        <f t="shared" si="1"/>
        <v>0</v>
      </c>
      <c r="BD22" s="67">
        <f t="shared" si="1"/>
        <v>0</v>
      </c>
      <c r="BE22" s="67">
        <f t="shared" si="1"/>
        <v>0</v>
      </c>
    </row>
    <row r="25" ht="13.5" thickBot="1"/>
    <row r="26" spans="1:5" ht="13.5" thickBot="1">
      <c r="A26" s="11"/>
      <c r="B26" s="89" t="s">
        <v>82</v>
      </c>
      <c r="C26" s="90"/>
      <c r="D26" s="90"/>
      <c r="E26" s="91"/>
    </row>
    <row r="27" spans="1:5" ht="15">
      <c r="A27" s="64" t="s">
        <v>79</v>
      </c>
      <c r="B27" s="92">
        <v>0</v>
      </c>
      <c r="C27" s="92"/>
      <c r="D27" s="92"/>
      <c r="E27" s="93"/>
    </row>
    <row r="28" spans="1:5" ht="15">
      <c r="A28" s="65" t="s">
        <v>80</v>
      </c>
      <c r="B28" s="94">
        <v>0</v>
      </c>
      <c r="C28" s="95"/>
      <c r="D28" s="95"/>
      <c r="E28" s="96"/>
    </row>
    <row r="29" spans="1:5" ht="15.75" thickBot="1">
      <c r="A29" s="66" t="s">
        <v>81</v>
      </c>
      <c r="B29" s="97">
        <v>0</v>
      </c>
      <c r="C29" s="97"/>
      <c r="D29" s="97"/>
      <c r="E29" s="98"/>
    </row>
  </sheetData>
  <sheetProtection/>
  <mergeCells count="4">
    <mergeCell ref="B27:E27"/>
    <mergeCell ref="B28:E28"/>
    <mergeCell ref="B29:E29"/>
    <mergeCell ref="B26:E26"/>
  </mergeCells>
  <printOptions/>
  <pageMargins left="0.36" right="0.34" top="0.85" bottom="1" header="0.5" footer="0.5"/>
  <pageSetup fitToWidth="2" fitToHeight="1" horizontalDpi="600" verticalDpi="600" orientation="landscape" scale="68" r:id="rId1"/>
  <headerFooter alignWithMargins="0">
    <oddHeader>&amp;LGeorgia Victim Outcome Reporting&amp;C&amp;"Arial,Bold Italic"&amp;11XXX Agency Outcome Data Entry and Summary Sheet</oddHeader>
    <oddFooter>&amp;Rdraft developed by Performance Vistas, Inc.</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E29"/>
  <sheetViews>
    <sheetView zoomScalePageLayoutView="0" workbookViewId="0" topLeftCell="A1">
      <selection activeCell="A1" sqref="A1:H1"/>
    </sheetView>
  </sheetViews>
  <sheetFormatPr defaultColWidth="9.140625" defaultRowHeight="12.75"/>
  <cols>
    <col min="1" max="1" width="91.140625" style="0" bestFit="1"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6" t="s">
        <v>85</v>
      </c>
    </row>
    <row r="2" spans="1:56" s="6" customFormat="1" ht="12.75">
      <c r="A2" s="36" t="s">
        <v>25</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6">
        <v>22</v>
      </c>
      <c r="X2" s="6">
        <v>23</v>
      </c>
      <c r="Y2" s="6">
        <v>24</v>
      </c>
      <c r="Z2" s="6">
        <v>25</v>
      </c>
      <c r="AA2" s="6">
        <v>26</v>
      </c>
      <c r="AB2" s="6">
        <v>27</v>
      </c>
      <c r="AC2" s="6">
        <v>28</v>
      </c>
      <c r="AD2" s="6">
        <v>29</v>
      </c>
      <c r="AE2" s="6">
        <v>30</v>
      </c>
      <c r="AF2" s="6">
        <v>31</v>
      </c>
      <c r="AG2" s="6">
        <v>32</v>
      </c>
      <c r="AH2" s="6">
        <v>33</v>
      </c>
      <c r="AI2" s="6">
        <v>34</v>
      </c>
      <c r="AJ2" s="6">
        <v>35</v>
      </c>
      <c r="AK2" s="6">
        <v>36</v>
      </c>
      <c r="AL2" s="6">
        <v>37</v>
      </c>
      <c r="AM2" s="6">
        <v>38</v>
      </c>
      <c r="AN2" s="6">
        <v>39</v>
      </c>
      <c r="AO2" s="6">
        <v>40</v>
      </c>
      <c r="AP2" s="6">
        <v>41</v>
      </c>
      <c r="AQ2" s="6">
        <v>42</v>
      </c>
      <c r="AR2" s="6">
        <v>43</v>
      </c>
      <c r="AS2" s="6">
        <v>44</v>
      </c>
      <c r="AT2" s="6">
        <v>45</v>
      </c>
      <c r="AU2" s="6">
        <v>46</v>
      </c>
      <c r="AV2" s="6">
        <v>47</v>
      </c>
      <c r="AW2" s="6">
        <v>48</v>
      </c>
      <c r="AX2" s="6">
        <v>49</v>
      </c>
      <c r="AY2" s="6">
        <v>50</v>
      </c>
      <c r="AZ2" s="1" t="s">
        <v>27</v>
      </c>
      <c r="BA2" s="1"/>
      <c r="BB2" s="1" t="s">
        <v>29</v>
      </c>
      <c r="BC2" s="1"/>
      <c r="BD2" s="1" t="s">
        <v>27</v>
      </c>
    </row>
    <row r="3" spans="1:57" ht="27" customHeight="1">
      <c r="A3" s="68"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70" t="s">
        <v>28</v>
      </c>
      <c r="BA3" s="70" t="s">
        <v>28</v>
      </c>
      <c r="BB3" s="70" t="s">
        <v>28</v>
      </c>
      <c r="BC3" s="70" t="s">
        <v>30</v>
      </c>
      <c r="BD3" s="70" t="s">
        <v>30</v>
      </c>
      <c r="BE3" s="70" t="s">
        <v>83</v>
      </c>
    </row>
    <row r="4" spans="1:57" ht="27" customHeight="1">
      <c r="A4" s="71" t="s">
        <v>15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70" t="s">
        <v>31</v>
      </c>
      <c r="BA4" s="70" t="s">
        <v>31</v>
      </c>
      <c r="BB4" s="70" t="s">
        <v>31</v>
      </c>
      <c r="BC4" s="70" t="s">
        <v>31</v>
      </c>
      <c r="BD4" s="70" t="s">
        <v>31</v>
      </c>
      <c r="BE4" s="70" t="s">
        <v>91</v>
      </c>
    </row>
    <row r="5" spans="1:57" ht="12.75">
      <c r="A5" s="33" t="s">
        <v>16</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ht="12.75">
      <c r="A6" s="7" t="s">
        <v>49</v>
      </c>
      <c r="B6" s="38">
        <v>0</v>
      </c>
      <c r="C6" s="38">
        <v>0</v>
      </c>
      <c r="D6" s="38">
        <v>0</v>
      </c>
      <c r="E6" s="38">
        <v>0</v>
      </c>
      <c r="F6" s="38">
        <v>0</v>
      </c>
      <c r="G6" s="38">
        <v>0</v>
      </c>
      <c r="H6" s="38">
        <v>0</v>
      </c>
      <c r="I6" s="38">
        <v>0</v>
      </c>
      <c r="J6" s="38">
        <v>0</v>
      </c>
      <c r="K6" s="38">
        <v>0</v>
      </c>
      <c r="L6" s="38">
        <v>0</v>
      </c>
      <c r="M6" s="38">
        <v>0</v>
      </c>
      <c r="N6" s="38">
        <v>0</v>
      </c>
      <c r="O6" s="38">
        <v>0</v>
      </c>
      <c r="P6" s="38">
        <v>0</v>
      </c>
      <c r="Q6" s="38">
        <v>0</v>
      </c>
      <c r="R6" s="38">
        <v>0</v>
      </c>
      <c r="S6" s="38">
        <v>0</v>
      </c>
      <c r="T6" s="38">
        <v>0</v>
      </c>
      <c r="U6" s="38">
        <v>0</v>
      </c>
      <c r="V6" s="38">
        <v>0</v>
      </c>
      <c r="W6" s="38">
        <v>0</v>
      </c>
      <c r="X6" s="38">
        <v>0</v>
      </c>
      <c r="Y6" s="38">
        <v>0</v>
      </c>
      <c r="Z6" s="38">
        <v>0</v>
      </c>
      <c r="AA6" s="38">
        <v>0</v>
      </c>
      <c r="AB6" s="38">
        <v>0</v>
      </c>
      <c r="AC6" s="38">
        <v>0</v>
      </c>
      <c r="AD6" s="38">
        <v>0</v>
      </c>
      <c r="AE6" s="38">
        <v>0</v>
      </c>
      <c r="AF6" s="38">
        <v>0</v>
      </c>
      <c r="AG6" s="38">
        <v>0</v>
      </c>
      <c r="AH6" s="38">
        <v>0</v>
      </c>
      <c r="AI6" s="38">
        <v>0</v>
      </c>
      <c r="AJ6" s="38">
        <v>0</v>
      </c>
      <c r="AK6" s="38">
        <v>0</v>
      </c>
      <c r="AL6" s="38">
        <v>0</v>
      </c>
      <c r="AM6" s="38">
        <v>0</v>
      </c>
      <c r="AN6" s="38">
        <v>0</v>
      </c>
      <c r="AO6" s="38">
        <v>0</v>
      </c>
      <c r="AP6" s="38">
        <v>0</v>
      </c>
      <c r="AQ6" s="38">
        <v>0</v>
      </c>
      <c r="AR6" s="38">
        <v>0</v>
      </c>
      <c r="AS6" s="38">
        <v>0</v>
      </c>
      <c r="AT6" s="38">
        <v>0</v>
      </c>
      <c r="AU6" s="38">
        <v>0</v>
      </c>
      <c r="AV6" s="38">
        <v>0</v>
      </c>
      <c r="AW6" s="38">
        <v>0</v>
      </c>
      <c r="AX6" s="38">
        <v>0</v>
      </c>
      <c r="AY6" s="38">
        <v>0</v>
      </c>
      <c r="AZ6">
        <f>COUNTIF(B6:AY6,"5")</f>
        <v>0</v>
      </c>
      <c r="BA6">
        <f>COUNTIF(B6:AY6,"4")</f>
        <v>0</v>
      </c>
      <c r="BB6">
        <f>COUNTIF(B6:AY6,"3")</f>
        <v>0</v>
      </c>
      <c r="BC6">
        <f>COUNTIF(B6:AY6,"2")</f>
        <v>0</v>
      </c>
      <c r="BD6">
        <f>COUNTIF(B6:AY6,"1")</f>
        <v>0</v>
      </c>
      <c r="BE6">
        <f>COUNTIF(B6:AY6,"NA")</f>
        <v>0</v>
      </c>
    </row>
    <row r="7" spans="1:57" ht="12.75">
      <c r="A7" s="7" t="s">
        <v>48</v>
      </c>
      <c r="B7" s="38">
        <v>0</v>
      </c>
      <c r="C7" s="38">
        <v>0</v>
      </c>
      <c r="D7" s="38">
        <v>0</v>
      </c>
      <c r="E7" s="38">
        <v>0</v>
      </c>
      <c r="F7" s="38">
        <v>0</v>
      </c>
      <c r="G7" s="38">
        <v>0</v>
      </c>
      <c r="H7" s="38">
        <v>0</v>
      </c>
      <c r="I7" s="38">
        <v>0</v>
      </c>
      <c r="J7" s="38">
        <v>0</v>
      </c>
      <c r="K7" s="38">
        <v>0</v>
      </c>
      <c r="L7" s="38">
        <v>0</v>
      </c>
      <c r="M7" s="38">
        <v>0</v>
      </c>
      <c r="N7" s="38">
        <v>0</v>
      </c>
      <c r="O7" s="38">
        <v>0</v>
      </c>
      <c r="P7" s="38">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38">
        <v>0</v>
      </c>
      <c r="AP7" s="38">
        <v>0</v>
      </c>
      <c r="AQ7" s="38">
        <v>0</v>
      </c>
      <c r="AR7" s="38">
        <v>0</v>
      </c>
      <c r="AS7" s="38">
        <v>0</v>
      </c>
      <c r="AT7" s="38">
        <v>0</v>
      </c>
      <c r="AU7" s="38">
        <v>0</v>
      </c>
      <c r="AV7" s="38">
        <v>0</v>
      </c>
      <c r="AW7" s="38">
        <v>0</v>
      </c>
      <c r="AX7" s="38">
        <v>0</v>
      </c>
      <c r="AY7" s="38">
        <v>0</v>
      </c>
      <c r="AZ7">
        <f>COUNTIF(B7:AY7,"5")</f>
        <v>0</v>
      </c>
      <c r="BA7">
        <f>COUNTIF(B7:AY7,"4")</f>
        <v>0</v>
      </c>
      <c r="BB7">
        <f>COUNTIF(B7:AY7,"3")</f>
        <v>0</v>
      </c>
      <c r="BC7">
        <f>COUNTIF(B7:AY7,"2")</f>
        <v>0</v>
      </c>
      <c r="BD7">
        <f>COUNTIF(B7:AY7,"1")</f>
        <v>0</v>
      </c>
      <c r="BE7">
        <f>COUNTIF(B7:AY7,"NA")</f>
        <v>0</v>
      </c>
    </row>
    <row r="8" spans="1:57" ht="12.75" customHeight="1">
      <c r="A8" s="7" t="s">
        <v>50</v>
      </c>
      <c r="B8" s="38">
        <v>0</v>
      </c>
      <c r="C8" s="38">
        <v>0</v>
      </c>
      <c r="D8" s="38">
        <v>0</v>
      </c>
      <c r="E8" s="38">
        <v>0</v>
      </c>
      <c r="F8" s="38">
        <v>0</v>
      </c>
      <c r="G8" s="38">
        <v>0</v>
      </c>
      <c r="H8" s="38">
        <v>0</v>
      </c>
      <c r="I8" s="38">
        <v>0</v>
      </c>
      <c r="J8" s="38">
        <v>0</v>
      </c>
      <c r="K8" s="38">
        <v>0</v>
      </c>
      <c r="L8" s="38">
        <v>0</v>
      </c>
      <c r="M8" s="38">
        <v>0</v>
      </c>
      <c r="N8" s="38">
        <v>0</v>
      </c>
      <c r="O8" s="38">
        <v>0</v>
      </c>
      <c r="P8" s="38">
        <v>0</v>
      </c>
      <c r="Q8" s="38">
        <v>0</v>
      </c>
      <c r="R8" s="38">
        <v>0</v>
      </c>
      <c r="S8" s="38">
        <v>0</v>
      </c>
      <c r="T8" s="38">
        <v>0</v>
      </c>
      <c r="U8" s="38">
        <v>0</v>
      </c>
      <c r="V8" s="38">
        <v>0</v>
      </c>
      <c r="W8" s="38">
        <v>0</v>
      </c>
      <c r="X8" s="38">
        <v>0</v>
      </c>
      <c r="Y8" s="38">
        <v>0</v>
      </c>
      <c r="Z8" s="38">
        <v>0</v>
      </c>
      <c r="AA8" s="38">
        <v>0</v>
      </c>
      <c r="AB8" s="38">
        <v>0</v>
      </c>
      <c r="AC8" s="38">
        <v>0</v>
      </c>
      <c r="AD8" s="38">
        <v>0</v>
      </c>
      <c r="AE8" s="38">
        <v>0</v>
      </c>
      <c r="AF8" s="38">
        <v>0</v>
      </c>
      <c r="AG8" s="38">
        <v>0</v>
      </c>
      <c r="AH8" s="38">
        <v>0</v>
      </c>
      <c r="AI8" s="38">
        <v>0</v>
      </c>
      <c r="AJ8" s="38">
        <v>0</v>
      </c>
      <c r="AK8" s="38">
        <v>0</v>
      </c>
      <c r="AL8" s="38">
        <v>0</v>
      </c>
      <c r="AM8" s="38">
        <v>0</v>
      </c>
      <c r="AN8" s="38">
        <v>0</v>
      </c>
      <c r="AO8" s="38">
        <v>0</v>
      </c>
      <c r="AP8" s="38">
        <v>0</v>
      </c>
      <c r="AQ8" s="38">
        <v>0</v>
      </c>
      <c r="AR8" s="38">
        <v>0</v>
      </c>
      <c r="AS8" s="38">
        <v>0</v>
      </c>
      <c r="AT8" s="38">
        <v>0</v>
      </c>
      <c r="AU8" s="38">
        <v>0</v>
      </c>
      <c r="AV8" s="38">
        <v>0</v>
      </c>
      <c r="AW8" s="38">
        <v>0</v>
      </c>
      <c r="AX8" s="38">
        <v>0</v>
      </c>
      <c r="AY8" s="38">
        <v>0</v>
      </c>
      <c r="AZ8">
        <f>COUNTIF(B8:AY8,"5")</f>
        <v>0</v>
      </c>
      <c r="BA8">
        <f>COUNTIF(B8:AY8,"4")</f>
        <v>0</v>
      </c>
      <c r="BB8">
        <f>COUNTIF(B8:AY8,"3")</f>
        <v>0</v>
      </c>
      <c r="BC8">
        <f>COUNTIF(B8:AY8,"2")</f>
        <v>0</v>
      </c>
      <c r="BD8">
        <f>COUNTIF(B8:AY8,"1")</f>
        <v>0</v>
      </c>
      <c r="BE8">
        <f aca="true" t="shared" si="0" ref="BE8:BE21">COUNTIF(B8:AY8,"NA")</f>
        <v>0</v>
      </c>
    </row>
    <row r="9" spans="1:57" ht="12.75">
      <c r="A9" s="33" t="s">
        <v>38</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ht="12.75">
      <c r="A10" s="7" t="s">
        <v>97</v>
      </c>
      <c r="B10" s="38">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c r="AA10" s="38">
        <v>0</v>
      </c>
      <c r="AB10" s="38">
        <v>0</v>
      </c>
      <c r="AC10" s="38">
        <v>0</v>
      </c>
      <c r="AD10" s="38">
        <v>0</v>
      </c>
      <c r="AE10" s="38">
        <v>0</v>
      </c>
      <c r="AF10" s="38">
        <v>0</v>
      </c>
      <c r="AG10" s="38">
        <v>0</v>
      </c>
      <c r="AH10" s="38">
        <v>0</v>
      </c>
      <c r="AI10" s="38">
        <v>0</v>
      </c>
      <c r="AJ10" s="38">
        <v>0</v>
      </c>
      <c r="AK10" s="38">
        <v>0</v>
      </c>
      <c r="AL10" s="38">
        <v>0</v>
      </c>
      <c r="AM10" s="38">
        <v>0</v>
      </c>
      <c r="AN10" s="38">
        <v>0</v>
      </c>
      <c r="AO10" s="38">
        <v>0</v>
      </c>
      <c r="AP10" s="38">
        <v>0</v>
      </c>
      <c r="AQ10" s="38">
        <v>0</v>
      </c>
      <c r="AR10" s="38">
        <v>0</v>
      </c>
      <c r="AS10" s="38">
        <v>0</v>
      </c>
      <c r="AT10" s="38">
        <v>0</v>
      </c>
      <c r="AU10" s="38">
        <v>0</v>
      </c>
      <c r="AV10" s="38">
        <v>0</v>
      </c>
      <c r="AW10" s="38">
        <v>0</v>
      </c>
      <c r="AX10" s="38">
        <v>0</v>
      </c>
      <c r="AY10" s="38">
        <v>0</v>
      </c>
      <c r="AZ10">
        <f>COUNTIF(B10:AY10,"5")</f>
        <v>0</v>
      </c>
      <c r="BA10">
        <f>COUNTIF(B10:AY10,"4")</f>
        <v>0</v>
      </c>
      <c r="BB10">
        <f>COUNTIF(B10:AY10,"3")</f>
        <v>0</v>
      </c>
      <c r="BC10">
        <f>COUNTIF(B10:AY10,"2")</f>
        <v>0</v>
      </c>
      <c r="BD10">
        <f>COUNTIF(B10:AY10,"1")</f>
        <v>0</v>
      </c>
      <c r="BE10">
        <f t="shared" si="0"/>
        <v>0</v>
      </c>
    </row>
    <row r="11" spans="1:57" ht="12.75">
      <c r="A11" s="7" t="s">
        <v>98</v>
      </c>
      <c r="B11" s="38">
        <v>0</v>
      </c>
      <c r="C11" s="38">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0</v>
      </c>
      <c r="AS11" s="38">
        <v>0</v>
      </c>
      <c r="AT11" s="38">
        <v>0</v>
      </c>
      <c r="AU11" s="38">
        <v>0</v>
      </c>
      <c r="AV11" s="38">
        <v>0</v>
      </c>
      <c r="AW11" s="38">
        <v>0</v>
      </c>
      <c r="AX11" s="38">
        <v>0</v>
      </c>
      <c r="AY11" s="38">
        <v>0</v>
      </c>
      <c r="AZ11">
        <f>COUNTIF(B11:AY11,"5")</f>
        <v>0</v>
      </c>
      <c r="BA11">
        <f>COUNTIF(B11:AY11,"4")</f>
        <v>0</v>
      </c>
      <c r="BB11">
        <f>COUNTIF(B11:AY11,"3")</f>
        <v>0</v>
      </c>
      <c r="BC11">
        <f>COUNTIF(B11:AY11,"2")</f>
        <v>0</v>
      </c>
      <c r="BD11">
        <f>COUNTIF(B11:AY11,"1")</f>
        <v>0</v>
      </c>
      <c r="BE11">
        <f t="shared" si="0"/>
        <v>0</v>
      </c>
    </row>
    <row r="12" spans="1:57" ht="12.75">
      <c r="A12" s="33" t="s">
        <v>40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ht="12.75">
      <c r="A13" s="7" t="s">
        <v>99</v>
      </c>
      <c r="B13" s="38">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f>COUNTIF(B13:AY13,"5")</f>
        <v>0</v>
      </c>
      <c r="BA13">
        <f>COUNTIF(B13:AY13,"4")</f>
        <v>0</v>
      </c>
      <c r="BB13">
        <f>COUNTIF(B13:AY13,"3")</f>
        <v>0</v>
      </c>
      <c r="BC13">
        <f>COUNTIF(B13:AY13,"2")</f>
        <v>0</v>
      </c>
      <c r="BD13">
        <f>COUNTIF(B13:AY13,"1")</f>
        <v>0</v>
      </c>
      <c r="BE13">
        <f t="shared" si="0"/>
        <v>0</v>
      </c>
    </row>
    <row r="14" spans="1:57" ht="12.75">
      <c r="A14" s="7" t="s">
        <v>100</v>
      </c>
      <c r="B14" s="38">
        <v>0</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38">
        <v>0</v>
      </c>
      <c r="AW14" s="38">
        <v>0</v>
      </c>
      <c r="AX14" s="38">
        <v>0</v>
      </c>
      <c r="AY14" s="38">
        <v>0</v>
      </c>
      <c r="AZ14">
        <f>COUNTIF(B14:AY14,"5")</f>
        <v>0</v>
      </c>
      <c r="BA14">
        <f>COUNTIF(B14:AY14,"4")</f>
        <v>0</v>
      </c>
      <c r="BB14">
        <f>COUNTIF(B14:AY14,"3")</f>
        <v>0</v>
      </c>
      <c r="BC14">
        <f>COUNTIF(B14:AY14,"2")</f>
        <v>0</v>
      </c>
      <c r="BD14">
        <f>COUNTIF(B14:AY14,"1")</f>
        <v>0</v>
      </c>
      <c r="BE14">
        <f t="shared" si="0"/>
        <v>0</v>
      </c>
    </row>
    <row r="15" spans="1:57" ht="12.75">
      <c r="A15" s="33" t="s">
        <v>39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ht="25.5">
      <c r="A16" s="34" t="s">
        <v>51</v>
      </c>
      <c r="B16" s="38">
        <v>0</v>
      </c>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8">
        <v>0</v>
      </c>
      <c r="AS16" s="38">
        <v>0</v>
      </c>
      <c r="AT16" s="38">
        <v>0</v>
      </c>
      <c r="AU16" s="38">
        <v>0</v>
      </c>
      <c r="AV16" s="38">
        <v>0</v>
      </c>
      <c r="AW16" s="38">
        <v>0</v>
      </c>
      <c r="AX16" s="38">
        <v>0</v>
      </c>
      <c r="AY16" s="38">
        <v>0</v>
      </c>
      <c r="AZ16">
        <f>COUNTIF(B16:AY16,"5")</f>
        <v>0</v>
      </c>
      <c r="BA16">
        <f>COUNTIF(B16:AY16,"4")</f>
        <v>0</v>
      </c>
      <c r="BB16">
        <f>COUNTIF(B16:AY16,"3")</f>
        <v>0</v>
      </c>
      <c r="BC16">
        <f>COUNTIF(B16:AY16,"2")</f>
        <v>0</v>
      </c>
      <c r="BD16">
        <f>COUNTIF(B16:AY16,"1")</f>
        <v>0</v>
      </c>
      <c r="BE16">
        <f t="shared" si="0"/>
        <v>0</v>
      </c>
    </row>
    <row r="17" spans="1:57" ht="12.75">
      <c r="A17" s="35" t="s">
        <v>52</v>
      </c>
      <c r="B17" s="38">
        <v>0</v>
      </c>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38">
        <v>0</v>
      </c>
      <c r="AW17" s="38">
        <v>0</v>
      </c>
      <c r="AX17" s="38">
        <v>0</v>
      </c>
      <c r="AY17" s="38">
        <v>0</v>
      </c>
      <c r="AZ17">
        <f>COUNTIF(B17:AY17,"5")</f>
        <v>0</v>
      </c>
      <c r="BA17">
        <f>COUNTIF(B17:AY17,"4")</f>
        <v>0</v>
      </c>
      <c r="BB17">
        <f>COUNTIF(B17:AY17,"3")</f>
        <v>0</v>
      </c>
      <c r="BC17">
        <f>COUNTIF(B17:AY17,"2")</f>
        <v>0</v>
      </c>
      <c r="BD17">
        <f>COUNTIF(B17:AY17,"1")</f>
        <v>0</v>
      </c>
      <c r="BE17">
        <f t="shared" si="0"/>
        <v>0</v>
      </c>
    </row>
    <row r="18" spans="1:57" ht="12.75">
      <c r="A18" s="33" t="s">
        <v>66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row>
    <row r="19" spans="1:57" ht="12.75">
      <c r="A19" s="35" t="s">
        <v>53</v>
      </c>
      <c r="B19" s="38">
        <v>0</v>
      </c>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c r="AD19" s="38">
        <v>0</v>
      </c>
      <c r="AE19" s="38">
        <v>0</v>
      </c>
      <c r="AF19" s="38">
        <v>0</v>
      </c>
      <c r="AG19" s="38">
        <v>0</v>
      </c>
      <c r="AH19" s="38">
        <v>0</v>
      </c>
      <c r="AI19" s="38">
        <v>0</v>
      </c>
      <c r="AJ19" s="38">
        <v>0</v>
      </c>
      <c r="AK19" s="38">
        <v>0</v>
      </c>
      <c r="AL19" s="38">
        <v>0</v>
      </c>
      <c r="AM19" s="38">
        <v>0</v>
      </c>
      <c r="AN19" s="38">
        <v>0</v>
      </c>
      <c r="AO19" s="38">
        <v>0</v>
      </c>
      <c r="AP19" s="38">
        <v>0</v>
      </c>
      <c r="AQ19" s="38">
        <v>0</v>
      </c>
      <c r="AR19" s="38">
        <v>0</v>
      </c>
      <c r="AS19" s="38">
        <v>0</v>
      </c>
      <c r="AT19" s="38">
        <v>0</v>
      </c>
      <c r="AU19" s="38">
        <v>0</v>
      </c>
      <c r="AV19" s="38">
        <v>0</v>
      </c>
      <c r="AW19" s="38">
        <v>0</v>
      </c>
      <c r="AX19" s="38">
        <v>0</v>
      </c>
      <c r="AY19" s="38">
        <v>0</v>
      </c>
      <c r="AZ19">
        <f>COUNTIF(B19:AY19,"5")</f>
        <v>0</v>
      </c>
      <c r="BA19">
        <f>COUNTIF(B19:AY19,"4")</f>
        <v>0</v>
      </c>
      <c r="BB19">
        <f>COUNTIF(B19:AY19,"3")</f>
        <v>0</v>
      </c>
      <c r="BC19">
        <f>COUNTIF(B19:AY19,"2")</f>
        <v>0</v>
      </c>
      <c r="BD19">
        <f>COUNTIF(B19:AY19,"1")</f>
        <v>0</v>
      </c>
      <c r="BE19">
        <f t="shared" si="0"/>
        <v>0</v>
      </c>
    </row>
    <row r="20" spans="1:57" ht="12.75">
      <c r="A20" s="35" t="s">
        <v>54</v>
      </c>
      <c r="B20" s="38">
        <v>0</v>
      </c>
      <c r="C20" s="38">
        <v>0</v>
      </c>
      <c r="D20" s="38">
        <v>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f>COUNTIF(B20:AY20,"5")</f>
        <v>0</v>
      </c>
      <c r="BA20">
        <f>COUNTIF(B20:AY20,"4")</f>
        <v>0</v>
      </c>
      <c r="BB20">
        <f>COUNTIF(B20:AY20,"3")</f>
        <v>0</v>
      </c>
      <c r="BC20">
        <f>COUNTIF(B20:AY20,"2")</f>
        <v>0</v>
      </c>
      <c r="BD20">
        <f>COUNTIF(B20:AY20,"1")</f>
        <v>0</v>
      </c>
      <c r="BE20">
        <f t="shared" si="0"/>
        <v>0</v>
      </c>
    </row>
    <row r="21" spans="1:57" ht="27" customHeight="1">
      <c r="A21" s="35" t="s">
        <v>55</v>
      </c>
      <c r="B21" s="38">
        <v>0</v>
      </c>
      <c r="C21" s="38">
        <v>0</v>
      </c>
      <c r="D21" s="38">
        <v>0</v>
      </c>
      <c r="E21" s="38">
        <v>0</v>
      </c>
      <c r="F21" s="38">
        <v>0</v>
      </c>
      <c r="G21" s="38">
        <v>0</v>
      </c>
      <c r="H21" s="38">
        <v>0</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38">
        <v>0</v>
      </c>
      <c r="AW21" s="38">
        <v>0</v>
      </c>
      <c r="AX21" s="38">
        <v>0</v>
      </c>
      <c r="AY21" s="38">
        <v>0</v>
      </c>
      <c r="AZ21">
        <f>COUNTIF(B21:AY21,"5")</f>
        <v>0</v>
      </c>
      <c r="BA21">
        <f>COUNTIF(B21:AY21,"4")</f>
        <v>0</v>
      </c>
      <c r="BB21">
        <f>COUNTIF(B21:AY21,"3")</f>
        <v>0</v>
      </c>
      <c r="BC21">
        <f>COUNTIF(B21:AY21,"2")</f>
        <v>0</v>
      </c>
      <c r="BD21">
        <f>COUNTIF(B21:AY21,"1")</f>
        <v>0</v>
      </c>
      <c r="BE21">
        <f t="shared" si="0"/>
        <v>0</v>
      </c>
    </row>
    <row r="22" spans="1:57" s="6" customFormat="1" ht="27" customHeight="1">
      <c r="A22" s="72" t="s">
        <v>24</v>
      </c>
      <c r="B22" s="67">
        <f>SUM(B6:B21)</f>
        <v>0</v>
      </c>
      <c r="C22" s="67">
        <f>SUM(C6:C21)</f>
        <v>0</v>
      </c>
      <c r="D22" s="67">
        <f aca="true" t="shared" si="1" ref="D22:BE22">SUM(D6:D21)</f>
        <v>0</v>
      </c>
      <c r="E22" s="67">
        <f t="shared" si="1"/>
        <v>0</v>
      </c>
      <c r="F22" s="67">
        <f t="shared" si="1"/>
        <v>0</v>
      </c>
      <c r="G22" s="67">
        <f t="shared" si="1"/>
        <v>0</v>
      </c>
      <c r="H22" s="67">
        <f t="shared" si="1"/>
        <v>0</v>
      </c>
      <c r="I22" s="67">
        <f t="shared" si="1"/>
        <v>0</v>
      </c>
      <c r="J22" s="67">
        <f t="shared" si="1"/>
        <v>0</v>
      </c>
      <c r="K22" s="67">
        <f t="shared" si="1"/>
        <v>0</v>
      </c>
      <c r="L22" s="67">
        <f t="shared" si="1"/>
        <v>0</v>
      </c>
      <c r="M22" s="67">
        <f t="shared" si="1"/>
        <v>0</v>
      </c>
      <c r="N22" s="67">
        <f t="shared" si="1"/>
        <v>0</v>
      </c>
      <c r="O22" s="67">
        <f t="shared" si="1"/>
        <v>0</v>
      </c>
      <c r="P22" s="67">
        <f t="shared" si="1"/>
        <v>0</v>
      </c>
      <c r="Q22" s="67">
        <f t="shared" si="1"/>
        <v>0</v>
      </c>
      <c r="R22" s="67">
        <f t="shared" si="1"/>
        <v>0</v>
      </c>
      <c r="S22" s="67">
        <f t="shared" si="1"/>
        <v>0</v>
      </c>
      <c r="T22" s="67">
        <f t="shared" si="1"/>
        <v>0</v>
      </c>
      <c r="U22" s="67">
        <f t="shared" si="1"/>
        <v>0</v>
      </c>
      <c r="V22" s="67">
        <f t="shared" si="1"/>
        <v>0</v>
      </c>
      <c r="W22" s="67">
        <f t="shared" si="1"/>
        <v>0</v>
      </c>
      <c r="X22" s="67">
        <f t="shared" si="1"/>
        <v>0</v>
      </c>
      <c r="Y22" s="67">
        <f t="shared" si="1"/>
        <v>0</v>
      </c>
      <c r="Z22" s="67">
        <f t="shared" si="1"/>
        <v>0</v>
      </c>
      <c r="AA22" s="67">
        <f t="shared" si="1"/>
        <v>0</v>
      </c>
      <c r="AB22" s="67">
        <f t="shared" si="1"/>
        <v>0</v>
      </c>
      <c r="AC22" s="67">
        <f t="shared" si="1"/>
        <v>0</v>
      </c>
      <c r="AD22" s="67">
        <f t="shared" si="1"/>
        <v>0</v>
      </c>
      <c r="AE22" s="67">
        <f t="shared" si="1"/>
        <v>0</v>
      </c>
      <c r="AF22" s="67">
        <f t="shared" si="1"/>
        <v>0</v>
      </c>
      <c r="AG22" s="67">
        <f t="shared" si="1"/>
        <v>0</v>
      </c>
      <c r="AH22" s="67">
        <f t="shared" si="1"/>
        <v>0</v>
      </c>
      <c r="AI22" s="67">
        <f t="shared" si="1"/>
        <v>0</v>
      </c>
      <c r="AJ22" s="67">
        <f t="shared" si="1"/>
        <v>0</v>
      </c>
      <c r="AK22" s="67">
        <f t="shared" si="1"/>
        <v>0</v>
      </c>
      <c r="AL22" s="67">
        <f t="shared" si="1"/>
        <v>0</v>
      </c>
      <c r="AM22" s="67">
        <f t="shared" si="1"/>
        <v>0</v>
      </c>
      <c r="AN22" s="67">
        <f t="shared" si="1"/>
        <v>0</v>
      </c>
      <c r="AO22" s="67">
        <f t="shared" si="1"/>
        <v>0</v>
      </c>
      <c r="AP22" s="67">
        <f t="shared" si="1"/>
        <v>0</v>
      </c>
      <c r="AQ22" s="67">
        <f t="shared" si="1"/>
        <v>0</v>
      </c>
      <c r="AR22" s="67">
        <f t="shared" si="1"/>
        <v>0</v>
      </c>
      <c r="AS22" s="67">
        <f t="shared" si="1"/>
        <v>0</v>
      </c>
      <c r="AT22" s="67">
        <f t="shared" si="1"/>
        <v>0</v>
      </c>
      <c r="AU22" s="67">
        <f t="shared" si="1"/>
        <v>0</v>
      </c>
      <c r="AV22" s="67">
        <f t="shared" si="1"/>
        <v>0</v>
      </c>
      <c r="AW22" s="67">
        <f t="shared" si="1"/>
        <v>0</v>
      </c>
      <c r="AX22" s="67">
        <f t="shared" si="1"/>
        <v>0</v>
      </c>
      <c r="AY22" s="67">
        <f t="shared" si="1"/>
        <v>0</v>
      </c>
      <c r="AZ22" s="67">
        <f t="shared" si="1"/>
        <v>0</v>
      </c>
      <c r="BA22" s="67">
        <f t="shared" si="1"/>
        <v>0</v>
      </c>
      <c r="BB22" s="67">
        <f t="shared" si="1"/>
        <v>0</v>
      </c>
      <c r="BC22" s="67">
        <f t="shared" si="1"/>
        <v>0</v>
      </c>
      <c r="BD22" s="67">
        <f t="shared" si="1"/>
        <v>0</v>
      </c>
      <c r="BE22" s="67">
        <f t="shared" si="1"/>
        <v>0</v>
      </c>
    </row>
    <row r="25" ht="13.5" thickBot="1"/>
    <row r="26" spans="1:5" ht="13.5" thickBot="1">
      <c r="A26" s="11"/>
      <c r="B26" s="89" t="s">
        <v>82</v>
      </c>
      <c r="C26" s="90"/>
      <c r="D26" s="90"/>
      <c r="E26" s="91"/>
    </row>
    <row r="27" spans="1:5" ht="15">
      <c r="A27" s="64" t="s">
        <v>79</v>
      </c>
      <c r="B27" s="92">
        <v>0</v>
      </c>
      <c r="C27" s="92"/>
      <c r="D27" s="92"/>
      <c r="E27" s="93"/>
    </row>
    <row r="28" spans="1:5" ht="15">
      <c r="A28" s="65" t="s">
        <v>80</v>
      </c>
      <c r="B28" s="94">
        <v>0</v>
      </c>
      <c r="C28" s="95"/>
      <c r="D28" s="95"/>
      <c r="E28" s="96"/>
    </row>
    <row r="29" spans="1:5" ht="15.75" thickBot="1">
      <c r="A29" s="66" t="s">
        <v>81</v>
      </c>
      <c r="B29" s="97">
        <v>0</v>
      </c>
      <c r="C29" s="97"/>
      <c r="D29" s="97"/>
      <c r="E29" s="98"/>
    </row>
  </sheetData>
  <sheetProtection/>
  <mergeCells count="4">
    <mergeCell ref="B27:E27"/>
    <mergeCell ref="B28:E28"/>
    <mergeCell ref="B29:E29"/>
    <mergeCell ref="B26:E26"/>
  </mergeCells>
  <printOptions/>
  <pageMargins left="0.35" right="0.34" top="1" bottom="1" header="0.5" footer="0.5"/>
  <pageSetup fitToWidth="2" fitToHeight="1" horizontalDpi="600" verticalDpi="600" orientation="landscape" scale="68" r:id="rId1"/>
  <headerFooter alignWithMargins="0">
    <oddHeader>&amp;LGeorgia Victim Outcomes Reporting &amp;C&amp;"Arial,Bold Italic"&amp;11XXX Agency Outcome Data Entry and Summary Sheet</oddHeader>
    <oddFooter>&amp;Rdraft developed by Performance Vistas,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Performance Vistas,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Outcomes Monthly Data Entry &amp; Summary</dc:title>
  <dc:subject/>
  <dc:creator>Doug Bailey</dc:creator>
  <cp:keywords/>
  <dc:description/>
  <cp:lastModifiedBy>Sondra Richardson</cp:lastModifiedBy>
  <cp:lastPrinted>2007-10-23T15:15:51Z</cp:lastPrinted>
  <dcterms:created xsi:type="dcterms:W3CDTF">2002-07-16T19:15:04Z</dcterms:created>
  <dcterms:modified xsi:type="dcterms:W3CDTF">2016-10-06T15:31:51Z</dcterms:modified>
  <cp:category/>
  <cp:version/>
  <cp:contentType/>
  <cp:contentStatus/>
</cp:coreProperties>
</file>